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yan's Other Stuff\PAAC\Allen\Utilities\"/>
    </mc:Choice>
  </mc:AlternateContent>
  <bookViews>
    <workbookView xWindow="480" yWindow="30" windowWidth="14250" windowHeight="5550"/>
  </bookViews>
  <sheets>
    <sheet name="Reference" sheetId="1" r:id="rId1"/>
    <sheet name="Men's Lineup" sheetId="2" r:id="rId2"/>
    <sheet name="Women's Lineup" sheetId="8" r:id="rId3"/>
  </sheets>
  <definedNames>
    <definedName name="_xlnm.Print_Area" localSheetId="1">'Men''s Lineup'!$A$1:$H$27</definedName>
    <definedName name="_xlnm.Print_Area" localSheetId="2">'Women''s Lineup'!$A$1:$H$27</definedName>
  </definedNames>
  <calcPr calcId="152511"/>
</workbook>
</file>

<file path=xl/calcChain.xml><?xml version="1.0" encoding="utf-8"?>
<calcChain xmlns="http://schemas.openxmlformats.org/spreadsheetml/2006/main">
  <c r="B3" i="8" l="1"/>
  <c r="B3" i="2"/>
  <c r="B2" i="8"/>
  <c r="B2" i="2"/>
  <c r="D2" i="8"/>
  <c r="D2" i="2"/>
  <c r="I20" i="8"/>
  <c r="J20" i="8"/>
  <c r="K20" i="8"/>
  <c r="L20" i="8"/>
  <c r="I21" i="8"/>
  <c r="J21" i="8"/>
  <c r="K21" i="8"/>
  <c r="L21" i="8"/>
  <c r="I22" i="8"/>
  <c r="J22" i="8"/>
  <c r="K22" i="8"/>
  <c r="L22" i="8"/>
  <c r="I23" i="8"/>
  <c r="J23" i="8"/>
  <c r="K23" i="8"/>
  <c r="L23" i="8"/>
  <c r="I24" i="8"/>
  <c r="J24" i="8"/>
  <c r="K24" i="8"/>
  <c r="L24" i="8"/>
  <c r="I25" i="8"/>
  <c r="J25" i="8"/>
  <c r="K25" i="8"/>
  <c r="L25" i="8"/>
  <c r="I26" i="8"/>
  <c r="J26" i="8"/>
  <c r="K26" i="8"/>
  <c r="L26" i="8"/>
  <c r="I27" i="8"/>
  <c r="J27" i="8"/>
  <c r="K27" i="8"/>
  <c r="L27" i="8"/>
  <c r="I28" i="8"/>
  <c r="J28" i="8"/>
  <c r="K28" i="8"/>
  <c r="L28" i="8"/>
  <c r="I29" i="8"/>
  <c r="J29" i="8"/>
  <c r="K29" i="8"/>
  <c r="L29" i="8"/>
  <c r="I30" i="8"/>
  <c r="J30" i="8"/>
  <c r="K30" i="8"/>
  <c r="L30" i="8"/>
  <c r="I31" i="8"/>
  <c r="J31" i="8"/>
  <c r="K31" i="8"/>
  <c r="L31" i="8"/>
  <c r="I32" i="8"/>
  <c r="J32" i="8"/>
  <c r="K32" i="8"/>
  <c r="L32" i="8"/>
  <c r="I33" i="8"/>
  <c r="J33" i="8"/>
  <c r="K33" i="8"/>
  <c r="L33" i="8"/>
  <c r="I34" i="8"/>
  <c r="J34" i="8"/>
  <c r="K34" i="8"/>
  <c r="L34" i="8"/>
  <c r="I35" i="8"/>
  <c r="J35" i="8"/>
  <c r="K35" i="8"/>
  <c r="L35" i="8"/>
  <c r="I36" i="8"/>
  <c r="J36" i="8"/>
  <c r="K36" i="8"/>
  <c r="L36" i="8"/>
  <c r="I26" i="2"/>
  <c r="J26" i="2"/>
  <c r="K26" i="2"/>
  <c r="I27" i="2"/>
  <c r="J27" i="2" s="1"/>
  <c r="I28" i="2"/>
  <c r="J28" i="2" s="1"/>
  <c r="K28" i="2"/>
  <c r="I29" i="2"/>
  <c r="J29" i="2"/>
  <c r="K29" i="2"/>
  <c r="I30" i="2"/>
  <c r="J30" i="2" s="1"/>
  <c r="K30" i="2"/>
  <c r="I31" i="2"/>
  <c r="J31" i="2"/>
  <c r="K31" i="2"/>
  <c r="I32" i="2"/>
  <c r="J32" i="2" s="1"/>
  <c r="K32" i="2"/>
  <c r="I33" i="2"/>
  <c r="J33" i="2"/>
  <c r="K33" i="2"/>
  <c r="I34" i="2"/>
  <c r="J34" i="2" s="1"/>
  <c r="K34" i="2"/>
  <c r="I35" i="2"/>
  <c r="J35" i="2"/>
  <c r="K35" i="2"/>
  <c r="I36" i="2"/>
  <c r="J36" i="2" s="1"/>
  <c r="K36" i="2"/>
  <c r="L36" i="2" l="1"/>
  <c r="L34" i="2"/>
  <c r="L32" i="2"/>
  <c r="L30" i="2"/>
  <c r="K27" i="2"/>
  <c r="L27" i="2" s="1"/>
  <c r="L35" i="2"/>
  <c r="L33" i="2"/>
  <c r="L31" i="2"/>
  <c r="L29" i="2"/>
  <c r="L26" i="2"/>
  <c r="L28" i="2"/>
  <c r="I19" i="8"/>
  <c r="J19" i="8" s="1"/>
  <c r="I18" i="8"/>
  <c r="J18" i="8" s="1"/>
  <c r="I17" i="8"/>
  <c r="J17" i="8" s="1"/>
  <c r="I16" i="8"/>
  <c r="J16" i="8" s="1"/>
  <c r="I15" i="8"/>
  <c r="I14" i="8"/>
  <c r="J14" i="8" s="1"/>
  <c r="I13" i="8"/>
  <c r="J13" i="8" s="1"/>
  <c r="I12" i="8"/>
  <c r="J12" i="8" s="1"/>
  <c r="I11" i="8"/>
  <c r="J11" i="8" s="1"/>
  <c r="I10" i="8"/>
  <c r="J10" i="8" s="1"/>
  <c r="I9" i="8"/>
  <c r="J9" i="8" s="1"/>
  <c r="I8" i="8"/>
  <c r="J8" i="8" s="1"/>
  <c r="I7" i="8"/>
  <c r="I6" i="8"/>
  <c r="J6" i="8" s="1"/>
  <c r="I5" i="8"/>
  <c r="J5" i="8" s="1"/>
  <c r="I4" i="8"/>
  <c r="J4" i="8" s="1"/>
  <c r="M25" i="8"/>
  <c r="O25" i="8" s="1"/>
  <c r="M24" i="8"/>
  <c r="O24" i="8" s="1"/>
  <c r="M23" i="8"/>
  <c r="O23" i="8" s="1"/>
  <c r="M22" i="8"/>
  <c r="O22" i="8" s="1"/>
  <c r="M21" i="8"/>
  <c r="O21" i="8" s="1"/>
  <c r="M20" i="8"/>
  <c r="O20" i="8" s="1"/>
  <c r="M19" i="8"/>
  <c r="O19" i="8" s="1"/>
  <c r="M18" i="8"/>
  <c r="O18" i="8" s="1"/>
  <c r="M17" i="8"/>
  <c r="O17" i="8" s="1"/>
  <c r="K17" i="8"/>
  <c r="M16" i="8"/>
  <c r="O16" i="8" s="1"/>
  <c r="N15" i="8"/>
  <c r="M15" i="8"/>
  <c r="O15" i="8" s="1"/>
  <c r="J15" i="8"/>
  <c r="M14" i="8"/>
  <c r="N14" i="8" s="1"/>
  <c r="M13" i="8"/>
  <c r="N13" i="8" s="1"/>
  <c r="M12" i="8"/>
  <c r="N12" i="8" s="1"/>
  <c r="M11" i="8"/>
  <c r="N11" i="8" s="1"/>
  <c r="M10" i="8"/>
  <c r="N10" i="8" s="1"/>
  <c r="M9" i="8"/>
  <c r="N9" i="8" s="1"/>
  <c r="M8" i="8"/>
  <c r="N8" i="8" s="1"/>
  <c r="M7" i="8"/>
  <c r="N7" i="8" s="1"/>
  <c r="J7" i="8"/>
  <c r="M6" i="8"/>
  <c r="N6" i="8" s="1"/>
  <c r="M5" i="8"/>
  <c r="N5" i="8" s="1"/>
  <c r="M4" i="8"/>
  <c r="N4" i="8" s="1"/>
  <c r="F4" i="8"/>
  <c r="E4" i="8"/>
  <c r="D4" i="8"/>
  <c r="C4" i="8"/>
  <c r="F4" i="2"/>
  <c r="E4" i="2"/>
  <c r="D4" i="2"/>
  <c r="C4" i="2"/>
  <c r="K19" i="8" l="1"/>
  <c r="L19" i="8" s="1"/>
  <c r="K16" i="8"/>
  <c r="L16" i="8" s="1"/>
  <c r="N16" i="8"/>
  <c r="P16" i="8" s="1"/>
  <c r="N17" i="8"/>
  <c r="P17" i="8" s="1"/>
  <c r="N18" i="8"/>
  <c r="P18" i="8" s="1"/>
  <c r="N19" i="8"/>
  <c r="P19" i="8" s="1"/>
  <c r="N20" i="8"/>
  <c r="P20" i="8" s="1"/>
  <c r="N21" i="8"/>
  <c r="N22" i="8"/>
  <c r="P22" i="8" s="1"/>
  <c r="N23" i="8"/>
  <c r="P23" i="8" s="1"/>
  <c r="N24" i="8"/>
  <c r="P24" i="8" s="1"/>
  <c r="N25" i="8"/>
  <c r="K18" i="8"/>
  <c r="L18" i="8" s="1"/>
  <c r="P15" i="8"/>
  <c r="L17" i="8"/>
  <c r="P21" i="8"/>
  <c r="P25" i="8"/>
  <c r="K4" i="8"/>
  <c r="L4" i="8" s="1"/>
  <c r="K5" i="8"/>
  <c r="L5" i="8" s="1"/>
  <c r="K6" i="8"/>
  <c r="L6" i="8" s="1"/>
  <c r="O7" i="8"/>
  <c r="P7" i="8" s="1"/>
  <c r="K8" i="8"/>
  <c r="L8" i="8" s="1"/>
  <c r="O9" i="8"/>
  <c r="P9" i="8" s="1"/>
  <c r="O11" i="8"/>
  <c r="P11" i="8" s="1"/>
  <c r="K12" i="8"/>
  <c r="L12" i="8" s="1"/>
  <c r="O12" i="8"/>
  <c r="P12" i="8" s="1"/>
  <c r="O13" i="8"/>
  <c r="P13" i="8" s="1"/>
  <c r="K15" i="8"/>
  <c r="L15" i="8" s="1"/>
  <c r="O4" i="8"/>
  <c r="P4" i="8" s="1"/>
  <c r="O5" i="8"/>
  <c r="P5" i="8" s="1"/>
  <c r="O6" i="8"/>
  <c r="P6" i="8" s="1"/>
  <c r="K7" i="8"/>
  <c r="L7" i="8" s="1"/>
  <c r="O8" i="8"/>
  <c r="P8" i="8" s="1"/>
  <c r="K9" i="8"/>
  <c r="L9" i="8" s="1"/>
  <c r="K10" i="8"/>
  <c r="L10" i="8" s="1"/>
  <c r="O10" i="8"/>
  <c r="P10" i="8" s="1"/>
  <c r="K11" i="8"/>
  <c r="L11" i="8" s="1"/>
  <c r="K13" i="8"/>
  <c r="L13" i="8" s="1"/>
  <c r="K14" i="8"/>
  <c r="L14" i="8" s="1"/>
  <c r="O14" i="8"/>
  <c r="P14" i="8" s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M5" i="2" l="1"/>
  <c r="O5" i="2" s="1"/>
  <c r="M6" i="2"/>
  <c r="O6" i="2" s="1"/>
  <c r="M7" i="2"/>
  <c r="O7" i="2" s="1"/>
  <c r="M8" i="2"/>
  <c r="O8" i="2" s="1"/>
  <c r="M9" i="2"/>
  <c r="O9" i="2" s="1"/>
  <c r="M10" i="2"/>
  <c r="O10" i="2" s="1"/>
  <c r="M11" i="2"/>
  <c r="O11" i="2" s="1"/>
  <c r="M12" i="2"/>
  <c r="O12" i="2" s="1"/>
  <c r="M13" i="2"/>
  <c r="O13" i="2" s="1"/>
  <c r="M14" i="2"/>
  <c r="O14" i="2" s="1"/>
  <c r="M15" i="2"/>
  <c r="O15" i="2" s="1"/>
  <c r="M16" i="2"/>
  <c r="O16" i="2" s="1"/>
  <c r="M17" i="2"/>
  <c r="O17" i="2" s="1"/>
  <c r="M18" i="2"/>
  <c r="O18" i="2" s="1"/>
  <c r="M19" i="2"/>
  <c r="O19" i="2" s="1"/>
  <c r="M20" i="2"/>
  <c r="O20" i="2" s="1"/>
  <c r="M21" i="2"/>
  <c r="M22" i="2"/>
  <c r="M23" i="2"/>
  <c r="M24" i="2"/>
  <c r="M25" i="2"/>
  <c r="M4" i="2"/>
  <c r="N4" i="2" s="1"/>
  <c r="N25" i="2"/>
  <c r="N24" i="2"/>
  <c r="N23" i="2"/>
  <c r="N22" i="2"/>
  <c r="N21" i="2"/>
  <c r="N20" i="2"/>
  <c r="N19" i="2"/>
  <c r="N17" i="2"/>
  <c r="N15" i="2"/>
  <c r="N13" i="2"/>
  <c r="N11" i="2"/>
  <c r="N9" i="2"/>
  <c r="N7" i="2"/>
  <c r="N5" i="2"/>
  <c r="N6" i="2" l="1"/>
  <c r="N10" i="2"/>
  <c r="P10" i="2" s="1"/>
  <c r="N8" i="2"/>
  <c r="N14" i="2"/>
  <c r="P14" i="2" s="1"/>
  <c r="O4" i="2"/>
  <c r="N12" i="2"/>
  <c r="P12" i="2" s="1"/>
  <c r="N16" i="2"/>
  <c r="P16" i="2" s="1"/>
  <c r="N18" i="2"/>
  <c r="P18" i="2" s="1"/>
  <c r="P4" i="2"/>
  <c r="P5" i="2"/>
  <c r="P6" i="2"/>
  <c r="P7" i="2"/>
  <c r="P8" i="2"/>
  <c r="P9" i="2"/>
  <c r="P11" i="2"/>
  <c r="P13" i="2"/>
  <c r="P15" i="2"/>
  <c r="P17" i="2"/>
  <c r="P19" i="2"/>
  <c r="P20" i="2"/>
  <c r="O21" i="2"/>
  <c r="P21" i="2" s="1"/>
  <c r="O22" i="2"/>
  <c r="P22" i="2" s="1"/>
  <c r="O23" i="2"/>
  <c r="P23" i="2" s="1"/>
  <c r="O24" i="2"/>
  <c r="P24" i="2" s="1"/>
  <c r="O25" i="2"/>
  <c r="P25" i="2" s="1"/>
  <c r="I4" i="2"/>
  <c r="J9" i="2" l="1"/>
  <c r="K9" i="2"/>
  <c r="K22" i="2"/>
  <c r="J22" i="2"/>
  <c r="K20" i="2"/>
  <c r="J20" i="2"/>
  <c r="K16" i="2"/>
  <c r="J16" i="2"/>
  <c r="K14" i="2"/>
  <c r="J14" i="2"/>
  <c r="K12" i="2"/>
  <c r="J12" i="2"/>
  <c r="J11" i="2"/>
  <c r="K11" i="2"/>
  <c r="K24" i="2"/>
  <c r="J24" i="2"/>
  <c r="K18" i="2"/>
  <c r="J18" i="2"/>
  <c r="K10" i="2"/>
  <c r="J10" i="2"/>
  <c r="J25" i="2"/>
  <c r="K25" i="2"/>
  <c r="J23" i="2"/>
  <c r="K23" i="2"/>
  <c r="J21" i="2"/>
  <c r="K21" i="2"/>
  <c r="J19" i="2"/>
  <c r="K19" i="2"/>
  <c r="J17" i="2"/>
  <c r="K17" i="2"/>
  <c r="J15" i="2"/>
  <c r="K15" i="2"/>
  <c r="J13" i="2"/>
  <c r="K13" i="2"/>
  <c r="K4" i="2"/>
  <c r="J4" i="2"/>
  <c r="K8" i="2"/>
  <c r="J8" i="2"/>
  <c r="K6" i="2"/>
  <c r="J6" i="2"/>
  <c r="K7" i="2"/>
  <c r="J7" i="2"/>
  <c r="K5" i="2"/>
  <c r="J5" i="2"/>
  <c r="L15" i="2" l="1"/>
  <c r="L17" i="2"/>
  <c r="L19" i="2"/>
  <c r="L21" i="2"/>
  <c r="L23" i="2"/>
  <c r="L25" i="2"/>
  <c r="L11" i="2"/>
  <c r="L10" i="2"/>
  <c r="L18" i="2"/>
  <c r="L24" i="2"/>
  <c r="L12" i="2"/>
  <c r="L14" i="2"/>
  <c r="L16" i="2"/>
  <c r="L20" i="2"/>
  <c r="L22" i="2"/>
  <c r="L13" i="2"/>
  <c r="L9" i="2"/>
  <c r="L5" i="2"/>
  <c r="L7" i="2"/>
  <c r="L6" i="2"/>
  <c r="L8" i="2"/>
  <c r="L4" i="2"/>
</calcChain>
</file>

<file path=xl/sharedStrings.xml><?xml version="1.0" encoding="utf-8"?>
<sst xmlns="http://schemas.openxmlformats.org/spreadsheetml/2006/main" count="102" uniqueCount="54">
  <si>
    <t>Events</t>
  </si>
  <si>
    <t>Event</t>
  </si>
  <si>
    <t>Men's Names</t>
  </si>
  <si>
    <t>Women's Names</t>
  </si>
  <si>
    <t>200 Free</t>
  </si>
  <si>
    <t>200 IM</t>
  </si>
  <si>
    <t>50 Free</t>
  </si>
  <si>
    <t>100 Fly</t>
  </si>
  <si>
    <t>100 Free</t>
  </si>
  <si>
    <t>500 Free</t>
  </si>
  <si>
    <t>200 F Relay</t>
  </si>
  <si>
    <t>Odd or Even</t>
  </si>
  <si>
    <t>Even</t>
  </si>
  <si>
    <t>100 Back</t>
  </si>
  <si>
    <t>100 Breast</t>
  </si>
  <si>
    <t>400 F Relay</t>
  </si>
  <si>
    <t>200 M Relay</t>
  </si>
  <si>
    <t>Bk</t>
  </si>
  <si>
    <t>Br</t>
  </si>
  <si>
    <t>Fl</t>
  </si>
  <si>
    <t>Fr</t>
  </si>
  <si>
    <t>Odd or Even:</t>
  </si>
  <si>
    <t># of Lanes:</t>
  </si>
  <si>
    <t>Meet:</t>
  </si>
  <si>
    <t>Alt</t>
  </si>
  <si>
    <t>Ind</t>
  </si>
  <si>
    <t>Rel</t>
  </si>
  <si>
    <t>Total</t>
  </si>
  <si>
    <t>Name</t>
  </si>
  <si>
    <t>1m Diving</t>
  </si>
  <si>
    <t>Alt:</t>
  </si>
  <si>
    <t>Yes</t>
  </si>
  <si>
    <t>No</t>
  </si>
  <si>
    <t>MEN</t>
  </si>
  <si>
    <t>WOMEN</t>
  </si>
  <si>
    <t>EVENTS</t>
  </si>
  <si>
    <t>Happy</t>
  </si>
  <si>
    <t>Dopey</t>
  </si>
  <si>
    <t>Sneezy</t>
  </si>
  <si>
    <t>Sleepy</t>
  </si>
  <si>
    <t>Doc</t>
  </si>
  <si>
    <t>Grumpy</t>
  </si>
  <si>
    <t>Bashful</t>
  </si>
  <si>
    <t># of Lanes</t>
  </si>
  <si>
    <t>Alternates?</t>
  </si>
  <si>
    <t>Meet Name/Date:</t>
  </si>
  <si>
    <t>The Seven Dwarfs Showdown</t>
  </si>
  <si>
    <t>Suzy</t>
  </si>
  <si>
    <t>Sally</t>
  </si>
  <si>
    <t>Ally</t>
  </si>
  <si>
    <t>Jenny</t>
  </si>
  <si>
    <t>Junie</t>
  </si>
  <si>
    <t>Joanie</t>
  </si>
  <si>
    <t>Jessie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</si>
</sst>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0" fillId="0" borderId="7" xfId="0" applyNumberFormat="1" applyBorder="1"/>
    <xf numFmtId="0" fontId="0" fillId="0" borderId="9" xfId="0" applyBorder="1"/>
    <xf numFmtId="49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1" fillId="0" borderId="8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8" xfId="0" applyFont="1" applyFill="1" applyBorder="1" applyAlignment="1">
      <alignment horizontal="center" vertical="top" textRotation="45"/>
    </xf>
    <xf numFmtId="0" fontId="1" fillId="0" borderId="16" xfId="0" applyFont="1" applyFill="1" applyBorder="1" applyAlignment="1">
      <alignment horizontal="center" vertical="top" textRotation="45"/>
    </xf>
    <xf numFmtId="0" fontId="1" fillId="0" borderId="19" xfId="0" applyFont="1" applyFill="1" applyBorder="1" applyAlignment="1">
      <alignment horizontal="center" vertical="top" textRotation="45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textRotation="45"/>
    </xf>
    <xf numFmtId="0" fontId="1" fillId="0" borderId="16" xfId="0" applyFont="1" applyBorder="1" applyAlignment="1">
      <alignment horizontal="center" vertical="center" textRotation="45"/>
    </xf>
    <xf numFmtId="0" fontId="1" fillId="0" borderId="17" xfId="0" applyFont="1" applyBorder="1" applyAlignment="1">
      <alignment horizontal="center" vertical="center" textRotation="45"/>
    </xf>
    <xf numFmtId="0" fontId="1" fillId="0" borderId="17" xfId="0" applyFont="1" applyFill="1" applyBorder="1" applyAlignment="1">
      <alignment horizontal="center" vertical="top" textRotation="45"/>
    </xf>
    <xf numFmtId="0" fontId="1" fillId="0" borderId="2" xfId="0" applyFont="1" applyBorder="1" applyAlignment="1">
      <alignment horizontal="center"/>
    </xf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29">
    <dxf>
      <font>
        <color auto="1"/>
      </font>
      <fill>
        <patternFill>
          <bgColor rgb="FFFF0000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C3" sqref="C3"/>
    </sheetView>
  </sheetViews>
  <sheetFormatPr defaultRowHeight="15" x14ac:dyDescent="0.25"/>
  <cols>
    <col min="1" max="1" width="18.42578125" customWidth="1"/>
    <col min="2" max="2" width="21.42578125" customWidth="1"/>
    <col min="3" max="3" width="19.85546875" customWidth="1"/>
    <col min="4" max="4" width="10.28515625" customWidth="1"/>
    <col min="5" max="5" width="12.140625" customWidth="1"/>
  </cols>
  <sheetData>
    <row r="1" spans="1:6" s="35" customFormat="1" x14ac:dyDescent="0.25">
      <c r="A1" s="57" t="s">
        <v>45</v>
      </c>
      <c r="B1" s="56" t="s">
        <v>46</v>
      </c>
      <c r="C1" s="56"/>
    </row>
    <row r="2" spans="1:6" s="57" customFormat="1" x14ac:dyDescent="0.25">
      <c r="A2" s="57" t="s">
        <v>0</v>
      </c>
      <c r="B2" s="57" t="s">
        <v>2</v>
      </c>
      <c r="C2" s="57" t="s">
        <v>3</v>
      </c>
      <c r="D2" s="57" t="s">
        <v>43</v>
      </c>
      <c r="E2" s="57" t="s">
        <v>11</v>
      </c>
      <c r="F2" s="57" t="s">
        <v>44</v>
      </c>
    </row>
    <row r="3" spans="1:6" x14ac:dyDescent="0.25">
      <c r="A3" t="s">
        <v>16</v>
      </c>
      <c r="D3">
        <v>8</v>
      </c>
      <c r="E3" t="s">
        <v>12</v>
      </c>
      <c r="F3" t="s">
        <v>31</v>
      </c>
    </row>
    <row r="4" spans="1:6" x14ac:dyDescent="0.25">
      <c r="A4" t="s">
        <v>4</v>
      </c>
      <c r="B4" s="35" t="s">
        <v>41</v>
      </c>
      <c r="C4" s="35" t="s">
        <v>47</v>
      </c>
    </row>
    <row r="5" spans="1:6" x14ac:dyDescent="0.25">
      <c r="A5" t="s">
        <v>5</v>
      </c>
      <c r="B5" s="35" t="s">
        <v>36</v>
      </c>
      <c r="C5" s="35" t="s">
        <v>48</v>
      </c>
    </row>
    <row r="6" spans="1:6" x14ac:dyDescent="0.25">
      <c r="A6" t="s">
        <v>6</v>
      </c>
      <c r="B6" s="35" t="s">
        <v>39</v>
      </c>
      <c r="C6" s="35" t="s">
        <v>49</v>
      </c>
    </row>
    <row r="7" spans="1:6" x14ac:dyDescent="0.25">
      <c r="A7" t="s">
        <v>29</v>
      </c>
      <c r="B7" s="35" t="s">
        <v>42</v>
      </c>
      <c r="C7" s="35" t="s">
        <v>50</v>
      </c>
    </row>
    <row r="8" spans="1:6" x14ac:dyDescent="0.25">
      <c r="A8" t="s">
        <v>7</v>
      </c>
      <c r="B8" s="35" t="s">
        <v>38</v>
      </c>
      <c r="C8" s="35" t="s">
        <v>51</v>
      </c>
    </row>
    <row r="9" spans="1:6" x14ac:dyDescent="0.25">
      <c r="A9" t="s">
        <v>8</v>
      </c>
      <c r="B9" s="35" t="s">
        <v>37</v>
      </c>
      <c r="C9" s="35" t="s">
        <v>52</v>
      </c>
    </row>
    <row r="10" spans="1:6" x14ac:dyDescent="0.25">
      <c r="A10" t="s">
        <v>9</v>
      </c>
      <c r="B10" s="35" t="s">
        <v>40</v>
      </c>
      <c r="C10" s="35" t="s">
        <v>53</v>
      </c>
    </row>
    <row r="11" spans="1:6" x14ac:dyDescent="0.25">
      <c r="A11" t="s">
        <v>10</v>
      </c>
    </row>
    <row r="12" spans="1:6" x14ac:dyDescent="0.25">
      <c r="A12" t="s">
        <v>13</v>
      </c>
    </row>
    <row r="13" spans="1:6" x14ac:dyDescent="0.25">
      <c r="A13" t="s">
        <v>14</v>
      </c>
    </row>
    <row r="14" spans="1:6" x14ac:dyDescent="0.25">
      <c r="A14" t="s">
        <v>15</v>
      </c>
    </row>
    <row r="15" spans="1:6" x14ac:dyDescent="0.25">
      <c r="B15" s="35"/>
    </row>
    <row r="16" spans="1:6" x14ac:dyDescent="0.25">
      <c r="B16" s="35"/>
    </row>
    <row r="17" spans="2:2" x14ac:dyDescent="0.25">
      <c r="B17" s="35"/>
    </row>
    <row r="18" spans="2:2" x14ac:dyDescent="0.25">
      <c r="B18" s="35"/>
    </row>
    <row r="19" spans="2:2" x14ac:dyDescent="0.25">
      <c r="B19" s="35"/>
    </row>
  </sheetData>
  <mergeCells count="1">
    <mergeCell ref="B1:C1"/>
  </mergeCells>
  <dataValidations count="1">
    <dataValidation type="whole" showInputMessage="1" showErrorMessage="1" sqref="D3">
      <formula1>4</formula1>
      <formula2>8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workbookViewId="0">
      <selection activeCell="C6" sqref="C6:C18"/>
    </sheetView>
  </sheetViews>
  <sheetFormatPr defaultRowHeight="15" x14ac:dyDescent="0.25"/>
  <cols>
    <col min="1" max="1" width="11.28515625" customWidth="1"/>
    <col min="2" max="2" width="2.7109375" style="1" customWidth="1"/>
    <col min="3" max="7" width="17" style="1" customWidth="1"/>
    <col min="8" max="8" width="4.85546875" style="1" customWidth="1"/>
    <col min="9" max="9" width="13.85546875" customWidth="1"/>
    <col min="10" max="12" width="5.42578125" customWidth="1"/>
    <col min="13" max="13" width="12.42578125" hidden="1" customWidth="1"/>
    <col min="14" max="16" width="5.42578125" hidden="1" customWidth="1"/>
  </cols>
  <sheetData>
    <row r="1" spans="1:16" ht="47.25" thickBot="1" x14ac:dyDescent="0.75">
      <c r="A1" s="36" t="s">
        <v>33</v>
      </c>
      <c r="B1" s="36"/>
      <c r="C1" s="36"/>
      <c r="D1" s="36"/>
      <c r="E1" s="36"/>
      <c r="F1" s="36"/>
      <c r="I1" s="37" t="s">
        <v>35</v>
      </c>
      <c r="J1" s="37"/>
      <c r="K1" s="37"/>
      <c r="L1" s="37"/>
    </row>
    <row r="2" spans="1:16" ht="14.25" hidden="1" customHeight="1" thickBot="1" x14ac:dyDescent="0.3">
      <c r="A2" s="25" t="s">
        <v>21</v>
      </c>
      <c r="B2" s="26" t="str">
        <f>Reference!E3</f>
        <v>Even</v>
      </c>
      <c r="C2" s="25" t="s">
        <v>22</v>
      </c>
      <c r="D2" s="26">
        <f>Reference!D3</f>
        <v>8</v>
      </c>
      <c r="E2" s="27" t="s">
        <v>30</v>
      </c>
      <c r="F2" s="27" t="s">
        <v>32</v>
      </c>
      <c r="G2" s="25"/>
      <c r="H2" s="25"/>
      <c r="I2" s="26"/>
      <c r="J2" s="27"/>
      <c r="K2" s="27"/>
    </row>
    <row r="3" spans="1:16" ht="19.5" customHeight="1" thickBot="1" x14ac:dyDescent="0.35">
      <c r="A3" s="3" t="s">
        <v>23</v>
      </c>
      <c r="B3" s="58" t="str">
        <f>Reference!B1</f>
        <v>The Seven Dwarfs Showdown</v>
      </c>
      <c r="C3" s="58"/>
      <c r="D3" s="58"/>
      <c r="E3" s="58"/>
      <c r="G3" s="2"/>
      <c r="H3" s="2"/>
      <c r="I3" s="10" t="s">
        <v>28</v>
      </c>
      <c r="J3" s="11" t="s">
        <v>25</v>
      </c>
      <c r="K3" s="11" t="s">
        <v>26</v>
      </c>
      <c r="L3" s="11" t="s">
        <v>27</v>
      </c>
      <c r="M3" s="11" t="s">
        <v>28</v>
      </c>
      <c r="N3" s="11" t="s">
        <v>25</v>
      </c>
      <c r="O3" s="11" t="s">
        <v>26</v>
      </c>
      <c r="P3" s="12" t="s">
        <v>27</v>
      </c>
    </row>
    <row r="4" spans="1:16" ht="15.75" thickBot="1" x14ac:dyDescent="0.3">
      <c r="A4" s="49" t="s">
        <v>1</v>
      </c>
      <c r="B4" s="50"/>
      <c r="C4" s="55" t="str">
        <f>IF(B2="Odd","Lane 1","Lane 2")</f>
        <v>Lane 2</v>
      </c>
      <c r="D4" s="55" t="str">
        <f>IF(B2="Odd","Lane 3","Lane 4")</f>
        <v>Lane 4</v>
      </c>
      <c r="E4" s="55" t="str">
        <f>IF(B2="Odd","Lane 5","Lane 6")</f>
        <v>Lane 6</v>
      </c>
      <c r="F4" s="55" t="str">
        <f>IF(B2="Odd","Lane 7","Lane 8")</f>
        <v>Lane 8</v>
      </c>
      <c r="G4" s="28" t="s">
        <v>24</v>
      </c>
      <c r="H4" s="34"/>
      <c r="I4" s="13">
        <f>Reference!B3</f>
        <v>0</v>
      </c>
      <c r="J4" s="9">
        <f>COUNTIF($C$9:$G$15,I4)+COUNTIF($C$20:$G$21,I4)</f>
        <v>0</v>
      </c>
      <c r="K4" s="9">
        <f>COUNTIF($C$5:$G$8,I4)+COUNTIF($C$16:$G$19,I4)+COUNTIF($C$22:$G$25,I4)</f>
        <v>0</v>
      </c>
      <c r="L4" s="9">
        <f>SUM(J4:K4)</f>
        <v>0</v>
      </c>
      <c r="M4" s="9">
        <f>Reference!B26</f>
        <v>0</v>
      </c>
      <c r="N4" s="9">
        <f t="shared" ref="N4:N25" si="0">COUNTIF($C$9:$G$15,M4)+COUNTIF($C$20:$G$21,M4)</f>
        <v>0</v>
      </c>
      <c r="O4" s="9">
        <f t="shared" ref="O4:O25" si="1">COUNTIF($C$5:$G$8,M4)+COUNTIF($C$16:$G$19,M4)+COUNTIF($C$22:$G$25,M4)</f>
        <v>0</v>
      </c>
      <c r="P4" s="14">
        <f t="shared" ref="P4:P25" si="2">SUM(N4:O4)</f>
        <v>0</v>
      </c>
    </row>
    <row r="5" spans="1:16" ht="15" customHeight="1" x14ac:dyDescent="0.25">
      <c r="A5" s="51" t="s">
        <v>16</v>
      </c>
      <c r="B5" s="5" t="s">
        <v>17</v>
      </c>
      <c r="C5" s="20"/>
      <c r="D5" s="20"/>
      <c r="E5" s="20"/>
      <c r="F5" s="20"/>
      <c r="G5" s="29"/>
      <c r="H5" s="34"/>
      <c r="I5" s="13" t="str">
        <f>Reference!B4</f>
        <v>Grumpy</v>
      </c>
      <c r="J5" s="9">
        <f t="shared" ref="J5:J25" si="3">COUNTIF($C$9:$G$15,I5)+COUNTIF($C$20:$G$21,I5)</f>
        <v>0</v>
      </c>
      <c r="K5" s="9">
        <f t="shared" ref="K5:K25" si="4">COUNTIF($C$5:$G$8,I5)+COUNTIF($C$16:$G$19,I5)+COUNTIF($C$22:$G$25,I5)</f>
        <v>0</v>
      </c>
      <c r="L5" s="9">
        <f t="shared" ref="L5:L25" si="5">SUM(J5:K5)</f>
        <v>0</v>
      </c>
      <c r="M5" s="9">
        <f>Reference!B27</f>
        <v>0</v>
      </c>
      <c r="N5" s="9">
        <f t="shared" si="0"/>
        <v>0</v>
      </c>
      <c r="O5" s="9">
        <f t="shared" si="1"/>
        <v>0</v>
      </c>
      <c r="P5" s="14">
        <f t="shared" si="2"/>
        <v>0</v>
      </c>
    </row>
    <row r="6" spans="1:16" x14ac:dyDescent="0.25">
      <c r="A6" s="52"/>
      <c r="B6" s="6" t="s">
        <v>18</v>
      </c>
      <c r="C6" s="4"/>
      <c r="D6" s="4"/>
      <c r="E6" s="4"/>
      <c r="F6" s="4"/>
      <c r="G6" s="30"/>
      <c r="H6" s="34"/>
      <c r="I6" s="13" t="str">
        <f>Reference!B5</f>
        <v>Happy</v>
      </c>
      <c r="J6" s="9">
        <f t="shared" si="3"/>
        <v>0</v>
      </c>
      <c r="K6" s="9">
        <f t="shared" si="4"/>
        <v>0</v>
      </c>
      <c r="L6" s="9">
        <f t="shared" si="5"/>
        <v>0</v>
      </c>
      <c r="M6" s="9">
        <f>Reference!B28</f>
        <v>0</v>
      </c>
      <c r="N6" s="9">
        <f t="shared" si="0"/>
        <v>0</v>
      </c>
      <c r="O6" s="9">
        <f t="shared" si="1"/>
        <v>0</v>
      </c>
      <c r="P6" s="14">
        <f t="shared" si="2"/>
        <v>0</v>
      </c>
    </row>
    <row r="7" spans="1:16" x14ac:dyDescent="0.25">
      <c r="A7" s="52"/>
      <c r="B7" s="6" t="s">
        <v>19</v>
      </c>
      <c r="C7" s="21"/>
      <c r="D7" s="21"/>
      <c r="E7" s="21"/>
      <c r="F7" s="21"/>
      <c r="G7" s="31"/>
      <c r="H7" s="34"/>
      <c r="I7" s="13" t="str">
        <f>Reference!B6</f>
        <v>Sleepy</v>
      </c>
      <c r="J7" s="9">
        <f t="shared" si="3"/>
        <v>0</v>
      </c>
      <c r="K7" s="9">
        <f t="shared" si="4"/>
        <v>0</v>
      </c>
      <c r="L7" s="9">
        <f t="shared" si="5"/>
        <v>0</v>
      </c>
      <c r="M7" s="9">
        <f>Reference!B29</f>
        <v>0</v>
      </c>
      <c r="N7" s="9">
        <f t="shared" si="0"/>
        <v>0</v>
      </c>
      <c r="O7" s="9">
        <f t="shared" si="1"/>
        <v>0</v>
      </c>
      <c r="P7" s="14">
        <f t="shared" si="2"/>
        <v>0</v>
      </c>
    </row>
    <row r="8" spans="1:16" x14ac:dyDescent="0.25">
      <c r="A8" s="53"/>
      <c r="B8" s="6" t="s">
        <v>20</v>
      </c>
      <c r="C8" s="4"/>
      <c r="D8" s="4"/>
      <c r="E8" s="4"/>
      <c r="F8" s="4"/>
      <c r="G8" s="30"/>
      <c r="H8" s="34"/>
      <c r="I8" s="13" t="str">
        <f>Reference!B7</f>
        <v>Bashful</v>
      </c>
      <c r="J8" s="9">
        <f t="shared" si="3"/>
        <v>0</v>
      </c>
      <c r="K8" s="9">
        <f t="shared" si="4"/>
        <v>0</v>
      </c>
      <c r="L8" s="9">
        <f t="shared" si="5"/>
        <v>0</v>
      </c>
      <c r="M8" s="9">
        <f>Reference!B30</f>
        <v>0</v>
      </c>
      <c r="N8" s="9">
        <f t="shared" si="0"/>
        <v>0</v>
      </c>
      <c r="O8" s="9">
        <f t="shared" si="1"/>
        <v>0</v>
      </c>
      <c r="P8" s="14">
        <f t="shared" si="2"/>
        <v>0</v>
      </c>
    </row>
    <row r="9" spans="1:16" x14ac:dyDescent="0.25">
      <c r="A9" s="41" t="s">
        <v>4</v>
      </c>
      <c r="B9" s="42"/>
      <c r="C9" s="21"/>
      <c r="D9" s="21"/>
      <c r="E9" s="21"/>
      <c r="F9" s="21"/>
      <c r="G9" s="31"/>
      <c r="H9" s="34"/>
      <c r="I9" s="13" t="str">
        <f>Reference!B8</f>
        <v>Sneezy</v>
      </c>
      <c r="J9" s="9">
        <f t="shared" si="3"/>
        <v>0</v>
      </c>
      <c r="K9" s="9">
        <f t="shared" si="4"/>
        <v>0</v>
      </c>
      <c r="L9" s="9">
        <f t="shared" si="5"/>
        <v>0</v>
      </c>
      <c r="M9" s="9">
        <f>Reference!B31</f>
        <v>0</v>
      </c>
      <c r="N9" s="9">
        <f t="shared" si="0"/>
        <v>0</v>
      </c>
      <c r="O9" s="9">
        <f t="shared" si="1"/>
        <v>0</v>
      </c>
      <c r="P9" s="14">
        <f t="shared" si="2"/>
        <v>0</v>
      </c>
    </row>
    <row r="10" spans="1:16" x14ac:dyDescent="0.25">
      <c r="A10" s="43" t="s">
        <v>5</v>
      </c>
      <c r="B10" s="44"/>
      <c r="C10" s="4"/>
      <c r="D10" s="4"/>
      <c r="E10" s="4"/>
      <c r="F10" s="4"/>
      <c r="G10" s="30"/>
      <c r="H10" s="34"/>
      <c r="I10" s="13" t="str">
        <f>Reference!B9</f>
        <v>Dopey</v>
      </c>
      <c r="J10" s="9">
        <f t="shared" si="3"/>
        <v>0</v>
      </c>
      <c r="K10" s="9">
        <f t="shared" si="4"/>
        <v>0</v>
      </c>
      <c r="L10" s="9">
        <f t="shared" si="5"/>
        <v>0</v>
      </c>
      <c r="M10" s="9">
        <f>Reference!B32</f>
        <v>0</v>
      </c>
      <c r="N10" s="9">
        <f t="shared" si="0"/>
        <v>0</v>
      </c>
      <c r="O10" s="9">
        <f t="shared" si="1"/>
        <v>0</v>
      </c>
      <c r="P10" s="14">
        <f t="shared" si="2"/>
        <v>0</v>
      </c>
    </row>
    <row r="11" spans="1:16" x14ac:dyDescent="0.25">
      <c r="A11" s="41" t="s">
        <v>6</v>
      </c>
      <c r="B11" s="42"/>
      <c r="C11" s="21"/>
      <c r="D11" s="21"/>
      <c r="E11" s="21"/>
      <c r="F11" s="21"/>
      <c r="G11" s="31"/>
      <c r="H11" s="34"/>
      <c r="I11" s="13" t="str">
        <f>Reference!B10</f>
        <v>Doc</v>
      </c>
      <c r="J11" s="9">
        <f t="shared" si="3"/>
        <v>0</v>
      </c>
      <c r="K11" s="9">
        <f t="shared" si="4"/>
        <v>0</v>
      </c>
      <c r="L11" s="9">
        <f t="shared" si="5"/>
        <v>0</v>
      </c>
      <c r="M11" s="9">
        <f>Reference!B33</f>
        <v>0</v>
      </c>
      <c r="N11" s="9">
        <f t="shared" si="0"/>
        <v>0</v>
      </c>
      <c r="O11" s="9">
        <f t="shared" si="1"/>
        <v>0</v>
      </c>
      <c r="P11" s="14">
        <f t="shared" si="2"/>
        <v>0</v>
      </c>
    </row>
    <row r="12" spans="1:16" x14ac:dyDescent="0.25">
      <c r="A12" s="47" t="s">
        <v>29</v>
      </c>
      <c r="B12" s="48"/>
      <c r="C12" s="4"/>
      <c r="D12" s="4"/>
      <c r="E12" s="4"/>
      <c r="F12" s="4"/>
      <c r="G12" s="30"/>
      <c r="H12" s="34"/>
      <c r="I12" s="13">
        <f>Reference!B11</f>
        <v>0</v>
      </c>
      <c r="J12" s="9">
        <f t="shared" si="3"/>
        <v>0</v>
      </c>
      <c r="K12" s="9">
        <f t="shared" si="4"/>
        <v>0</v>
      </c>
      <c r="L12" s="9">
        <f t="shared" si="5"/>
        <v>0</v>
      </c>
      <c r="M12" s="9">
        <f>Reference!B34</f>
        <v>0</v>
      </c>
      <c r="N12" s="9">
        <f t="shared" si="0"/>
        <v>0</v>
      </c>
      <c r="O12" s="9">
        <f t="shared" si="1"/>
        <v>0</v>
      </c>
      <c r="P12" s="14">
        <f t="shared" si="2"/>
        <v>0</v>
      </c>
    </row>
    <row r="13" spans="1:16" x14ac:dyDescent="0.25">
      <c r="A13" s="41" t="s">
        <v>7</v>
      </c>
      <c r="B13" s="42"/>
      <c r="C13" s="21"/>
      <c r="D13" s="21"/>
      <c r="E13" s="21"/>
      <c r="F13" s="21"/>
      <c r="G13" s="31"/>
      <c r="H13" s="34"/>
      <c r="I13" s="13">
        <f>Reference!B12</f>
        <v>0</v>
      </c>
      <c r="J13" s="9">
        <f t="shared" si="3"/>
        <v>0</v>
      </c>
      <c r="K13" s="9">
        <f t="shared" si="4"/>
        <v>0</v>
      </c>
      <c r="L13" s="9">
        <f t="shared" si="5"/>
        <v>0</v>
      </c>
      <c r="M13" s="9">
        <f>Reference!B35</f>
        <v>0</v>
      </c>
      <c r="N13" s="9">
        <f t="shared" si="0"/>
        <v>0</v>
      </c>
      <c r="O13" s="9">
        <f t="shared" si="1"/>
        <v>0</v>
      </c>
      <c r="P13" s="14">
        <f t="shared" si="2"/>
        <v>0</v>
      </c>
    </row>
    <row r="14" spans="1:16" x14ac:dyDescent="0.25">
      <c r="A14" s="45" t="s">
        <v>8</v>
      </c>
      <c r="B14" s="46"/>
      <c r="C14" s="4"/>
      <c r="D14" s="4"/>
      <c r="E14" s="4"/>
      <c r="F14" s="4"/>
      <c r="G14" s="30"/>
      <c r="H14" s="34"/>
      <c r="I14" s="13">
        <f>Reference!B13</f>
        <v>0</v>
      </c>
      <c r="J14" s="9">
        <f t="shared" si="3"/>
        <v>0</v>
      </c>
      <c r="K14" s="9">
        <f t="shared" si="4"/>
        <v>0</v>
      </c>
      <c r="L14" s="9">
        <f t="shared" si="5"/>
        <v>0</v>
      </c>
      <c r="M14" s="9">
        <f>Reference!B36</f>
        <v>0</v>
      </c>
      <c r="N14" s="9">
        <f t="shared" si="0"/>
        <v>0</v>
      </c>
      <c r="O14" s="9">
        <f t="shared" si="1"/>
        <v>0</v>
      </c>
      <c r="P14" s="14">
        <f t="shared" si="2"/>
        <v>0</v>
      </c>
    </row>
    <row r="15" spans="1:16" x14ac:dyDescent="0.25">
      <c r="A15" s="41" t="s">
        <v>9</v>
      </c>
      <c r="B15" s="42"/>
      <c r="C15" s="21"/>
      <c r="D15" s="21"/>
      <c r="E15" s="21"/>
      <c r="F15" s="21"/>
      <c r="G15" s="31"/>
      <c r="H15" s="34"/>
      <c r="I15" s="13">
        <f>Reference!B14</f>
        <v>0</v>
      </c>
      <c r="J15" s="9">
        <f t="shared" si="3"/>
        <v>0</v>
      </c>
      <c r="K15" s="9">
        <f t="shared" si="4"/>
        <v>0</v>
      </c>
      <c r="L15" s="9">
        <f t="shared" si="5"/>
        <v>0</v>
      </c>
      <c r="M15" s="9">
        <f>Reference!B37</f>
        <v>0</v>
      </c>
      <c r="N15" s="9">
        <f t="shared" si="0"/>
        <v>0</v>
      </c>
      <c r="O15" s="9">
        <f t="shared" si="1"/>
        <v>0</v>
      </c>
      <c r="P15" s="14">
        <f t="shared" si="2"/>
        <v>0</v>
      </c>
    </row>
    <row r="16" spans="1:16" x14ac:dyDescent="0.25">
      <c r="A16" s="38" t="s">
        <v>10</v>
      </c>
      <c r="B16" s="8">
        <v>1</v>
      </c>
      <c r="C16" s="4"/>
      <c r="D16" s="4"/>
      <c r="E16" s="4"/>
      <c r="F16" s="4"/>
      <c r="G16" s="30"/>
      <c r="H16" s="34"/>
      <c r="I16" s="13">
        <f>Reference!B15</f>
        <v>0</v>
      </c>
      <c r="J16" s="9">
        <f t="shared" si="3"/>
        <v>0</v>
      </c>
      <c r="K16" s="9">
        <f t="shared" si="4"/>
        <v>0</v>
      </c>
      <c r="L16" s="9">
        <f t="shared" si="5"/>
        <v>0</v>
      </c>
      <c r="M16" s="9">
        <f>Reference!B38</f>
        <v>0</v>
      </c>
      <c r="N16" s="9">
        <f t="shared" si="0"/>
        <v>0</v>
      </c>
      <c r="O16" s="9">
        <f t="shared" si="1"/>
        <v>0</v>
      </c>
      <c r="P16" s="14">
        <f t="shared" si="2"/>
        <v>0</v>
      </c>
    </row>
    <row r="17" spans="1:16" x14ac:dyDescent="0.25">
      <c r="A17" s="39"/>
      <c r="B17" s="22">
        <v>2</v>
      </c>
      <c r="C17" s="21"/>
      <c r="D17" s="21"/>
      <c r="E17" s="21"/>
      <c r="F17" s="21"/>
      <c r="G17" s="31"/>
      <c r="H17" s="34"/>
      <c r="I17" s="13">
        <f>Reference!B16</f>
        <v>0</v>
      </c>
      <c r="J17" s="9">
        <f t="shared" si="3"/>
        <v>0</v>
      </c>
      <c r="K17" s="9">
        <f t="shared" si="4"/>
        <v>0</v>
      </c>
      <c r="L17" s="9">
        <f t="shared" si="5"/>
        <v>0</v>
      </c>
      <c r="M17" s="9">
        <f>Reference!B39</f>
        <v>0</v>
      </c>
      <c r="N17" s="9">
        <f t="shared" si="0"/>
        <v>0</v>
      </c>
      <c r="O17" s="9">
        <f t="shared" si="1"/>
        <v>0</v>
      </c>
      <c r="P17" s="14">
        <f t="shared" si="2"/>
        <v>0</v>
      </c>
    </row>
    <row r="18" spans="1:16" x14ac:dyDescent="0.25">
      <c r="A18" s="39"/>
      <c r="B18" s="8">
        <v>3</v>
      </c>
      <c r="C18" s="4"/>
      <c r="D18" s="4"/>
      <c r="E18" s="4"/>
      <c r="F18" s="4"/>
      <c r="G18" s="30"/>
      <c r="H18" s="34"/>
      <c r="I18" s="13">
        <f>Reference!B17</f>
        <v>0</v>
      </c>
      <c r="J18" s="9">
        <f t="shared" si="3"/>
        <v>0</v>
      </c>
      <c r="K18" s="9">
        <f t="shared" si="4"/>
        <v>0</v>
      </c>
      <c r="L18" s="9">
        <f t="shared" si="5"/>
        <v>0</v>
      </c>
      <c r="M18" s="9">
        <f>Reference!B40</f>
        <v>0</v>
      </c>
      <c r="N18" s="9">
        <f t="shared" si="0"/>
        <v>0</v>
      </c>
      <c r="O18" s="9">
        <f t="shared" si="1"/>
        <v>0</v>
      </c>
      <c r="P18" s="14">
        <f t="shared" si="2"/>
        <v>0</v>
      </c>
    </row>
    <row r="19" spans="1:16" x14ac:dyDescent="0.25">
      <c r="A19" s="54"/>
      <c r="B19" s="22">
        <v>4</v>
      </c>
      <c r="C19" s="21"/>
      <c r="D19" s="21"/>
      <c r="E19" s="21"/>
      <c r="F19" s="21"/>
      <c r="G19" s="31"/>
      <c r="H19" s="34"/>
      <c r="I19" s="13">
        <f>Reference!B18</f>
        <v>0</v>
      </c>
      <c r="J19" s="9">
        <f t="shared" si="3"/>
        <v>0</v>
      </c>
      <c r="K19" s="9">
        <f t="shared" si="4"/>
        <v>0</v>
      </c>
      <c r="L19" s="9">
        <f t="shared" si="5"/>
        <v>0</v>
      </c>
      <c r="M19" s="9">
        <f>Reference!B41</f>
        <v>0</v>
      </c>
      <c r="N19" s="9">
        <f t="shared" si="0"/>
        <v>0</v>
      </c>
      <c r="O19" s="9">
        <f t="shared" si="1"/>
        <v>0</v>
      </c>
      <c r="P19" s="14">
        <f t="shared" si="2"/>
        <v>0</v>
      </c>
    </row>
    <row r="20" spans="1:16" x14ac:dyDescent="0.25">
      <c r="A20" s="45" t="s">
        <v>13</v>
      </c>
      <c r="B20" s="46"/>
      <c r="C20" s="4"/>
      <c r="D20" s="4"/>
      <c r="E20" s="4"/>
      <c r="F20" s="4"/>
      <c r="G20" s="30"/>
      <c r="H20" s="34"/>
      <c r="I20" s="13">
        <f>Reference!B19</f>
        <v>0</v>
      </c>
      <c r="J20" s="9">
        <f t="shared" si="3"/>
        <v>0</v>
      </c>
      <c r="K20" s="9">
        <f t="shared" si="4"/>
        <v>0</v>
      </c>
      <c r="L20" s="9">
        <f t="shared" si="5"/>
        <v>0</v>
      </c>
      <c r="M20" s="9">
        <f>Reference!B42</f>
        <v>0</v>
      </c>
      <c r="N20" s="9">
        <f t="shared" si="0"/>
        <v>0</v>
      </c>
      <c r="O20" s="9">
        <f t="shared" si="1"/>
        <v>0</v>
      </c>
      <c r="P20" s="14">
        <f t="shared" si="2"/>
        <v>0</v>
      </c>
    </row>
    <row r="21" spans="1:16" x14ac:dyDescent="0.25">
      <c r="A21" s="41" t="s">
        <v>14</v>
      </c>
      <c r="B21" s="42"/>
      <c r="C21" s="21"/>
      <c r="D21" s="21"/>
      <c r="E21" s="21"/>
      <c r="F21" s="21"/>
      <c r="G21" s="31"/>
      <c r="H21" s="34"/>
      <c r="I21" s="13">
        <f>Reference!B20</f>
        <v>0</v>
      </c>
      <c r="J21" s="9">
        <f t="shared" si="3"/>
        <v>0</v>
      </c>
      <c r="K21" s="9">
        <f t="shared" si="4"/>
        <v>0</v>
      </c>
      <c r="L21" s="9">
        <f t="shared" si="5"/>
        <v>0</v>
      </c>
      <c r="M21" s="9">
        <f>Reference!B43</f>
        <v>0</v>
      </c>
      <c r="N21" s="9">
        <f t="shared" si="0"/>
        <v>0</v>
      </c>
      <c r="O21" s="9">
        <f t="shared" si="1"/>
        <v>0</v>
      </c>
      <c r="P21" s="14">
        <f t="shared" si="2"/>
        <v>0</v>
      </c>
    </row>
    <row r="22" spans="1:16" x14ac:dyDescent="0.25">
      <c r="A22" s="38" t="s">
        <v>15</v>
      </c>
      <c r="B22" s="8">
        <v>1</v>
      </c>
      <c r="C22" s="4"/>
      <c r="D22" s="4"/>
      <c r="E22" s="4"/>
      <c r="F22" s="4"/>
      <c r="G22" s="30"/>
      <c r="H22" s="34"/>
      <c r="I22" s="13">
        <f>Reference!B21</f>
        <v>0</v>
      </c>
      <c r="J22" s="9">
        <f t="shared" si="3"/>
        <v>0</v>
      </c>
      <c r="K22" s="9">
        <f t="shared" si="4"/>
        <v>0</v>
      </c>
      <c r="L22" s="9">
        <f t="shared" si="5"/>
        <v>0</v>
      </c>
      <c r="M22" s="9">
        <f>Reference!B44</f>
        <v>0</v>
      </c>
      <c r="N22" s="9">
        <f t="shared" si="0"/>
        <v>0</v>
      </c>
      <c r="O22" s="9">
        <f t="shared" si="1"/>
        <v>0</v>
      </c>
      <c r="P22" s="14">
        <f t="shared" si="2"/>
        <v>0</v>
      </c>
    </row>
    <row r="23" spans="1:16" x14ac:dyDescent="0.25">
      <c r="A23" s="39"/>
      <c r="B23" s="22">
        <v>2</v>
      </c>
      <c r="C23" s="21"/>
      <c r="D23" s="21"/>
      <c r="E23" s="21"/>
      <c r="F23" s="21"/>
      <c r="G23" s="31"/>
      <c r="H23" s="34"/>
      <c r="I23" s="13">
        <f>Reference!B22</f>
        <v>0</v>
      </c>
      <c r="J23" s="9">
        <f t="shared" si="3"/>
        <v>0</v>
      </c>
      <c r="K23" s="9">
        <f t="shared" si="4"/>
        <v>0</v>
      </c>
      <c r="L23" s="9">
        <f t="shared" si="5"/>
        <v>0</v>
      </c>
      <c r="M23" s="9">
        <f>Reference!B45</f>
        <v>0</v>
      </c>
      <c r="N23" s="9">
        <f t="shared" si="0"/>
        <v>0</v>
      </c>
      <c r="O23" s="9">
        <f t="shared" si="1"/>
        <v>0</v>
      </c>
      <c r="P23" s="14">
        <f t="shared" si="2"/>
        <v>0</v>
      </c>
    </row>
    <row r="24" spans="1:16" x14ac:dyDescent="0.25">
      <c r="A24" s="39"/>
      <c r="B24" s="8">
        <v>3</v>
      </c>
      <c r="C24" s="7"/>
      <c r="D24" s="7"/>
      <c r="E24" s="7"/>
      <c r="F24" s="7"/>
      <c r="G24" s="32"/>
      <c r="H24" s="34"/>
      <c r="I24" s="13">
        <f>Reference!B23</f>
        <v>0</v>
      </c>
      <c r="J24" s="9">
        <f t="shared" si="3"/>
        <v>0</v>
      </c>
      <c r="K24" s="9">
        <f t="shared" si="4"/>
        <v>0</v>
      </c>
      <c r="L24" s="9">
        <f t="shared" si="5"/>
        <v>0</v>
      </c>
      <c r="M24" s="9">
        <f>Reference!B46</f>
        <v>0</v>
      </c>
      <c r="N24" s="9">
        <f t="shared" si="0"/>
        <v>0</v>
      </c>
      <c r="O24" s="9">
        <f t="shared" si="1"/>
        <v>0</v>
      </c>
      <c r="P24" s="14">
        <f t="shared" si="2"/>
        <v>0</v>
      </c>
    </row>
    <row r="25" spans="1:16" ht="15.75" thickBot="1" x14ac:dyDescent="0.3">
      <c r="A25" s="40"/>
      <c r="B25" s="23">
        <v>4</v>
      </c>
      <c r="C25" s="24"/>
      <c r="D25" s="24"/>
      <c r="E25" s="24"/>
      <c r="F25" s="24"/>
      <c r="G25" s="33"/>
      <c r="H25" s="34"/>
      <c r="I25" s="13">
        <f>Reference!B24</f>
        <v>0</v>
      </c>
      <c r="J25" s="9">
        <f t="shared" si="3"/>
        <v>0</v>
      </c>
      <c r="K25" s="9">
        <f t="shared" si="4"/>
        <v>0</v>
      </c>
      <c r="L25" s="9">
        <f t="shared" si="5"/>
        <v>0</v>
      </c>
      <c r="M25" s="16">
        <f>Reference!B47</f>
        <v>0</v>
      </c>
      <c r="N25" s="16">
        <f t="shared" si="0"/>
        <v>0</v>
      </c>
      <c r="O25" s="16">
        <f t="shared" si="1"/>
        <v>0</v>
      </c>
      <c r="P25" s="17">
        <f t="shared" si="2"/>
        <v>0</v>
      </c>
    </row>
    <row r="26" spans="1:16" x14ac:dyDescent="0.25">
      <c r="I26" s="13">
        <f>Reference!B25</f>
        <v>0</v>
      </c>
      <c r="J26" s="9">
        <f t="shared" ref="J26:J36" si="6">COUNTIF($C$9:$G$15,I26)+COUNTIF($C$20:$G$21,I26)</f>
        <v>0</v>
      </c>
      <c r="K26" s="9">
        <f t="shared" ref="K26:K36" si="7">COUNTIF($C$5:$G$8,I26)+COUNTIF($C$16:$G$19,I26)+COUNTIF($C$22:$G$25,I26)</f>
        <v>0</v>
      </c>
      <c r="L26" s="9">
        <f t="shared" ref="L26:L36" si="8">SUM(J26:K26)</f>
        <v>0</v>
      </c>
    </row>
    <row r="27" spans="1:16" x14ac:dyDescent="0.25">
      <c r="I27" s="13">
        <f>Reference!B26</f>
        <v>0</v>
      </c>
      <c r="J27" s="9">
        <f t="shared" si="6"/>
        <v>0</v>
      </c>
      <c r="K27" s="9">
        <f t="shared" si="7"/>
        <v>0</v>
      </c>
      <c r="L27" s="9">
        <f t="shared" si="8"/>
        <v>0</v>
      </c>
    </row>
    <row r="28" spans="1:16" x14ac:dyDescent="0.25">
      <c r="I28" s="13">
        <f>Reference!B27</f>
        <v>0</v>
      </c>
      <c r="J28" s="9">
        <f t="shared" si="6"/>
        <v>0</v>
      </c>
      <c r="K28" s="9">
        <f t="shared" si="7"/>
        <v>0</v>
      </c>
      <c r="L28" s="9">
        <f t="shared" si="8"/>
        <v>0</v>
      </c>
    </row>
    <row r="29" spans="1:16" x14ac:dyDescent="0.25">
      <c r="I29" s="13">
        <f>Reference!B28</f>
        <v>0</v>
      </c>
      <c r="J29" s="9">
        <f t="shared" si="6"/>
        <v>0</v>
      </c>
      <c r="K29" s="9">
        <f t="shared" si="7"/>
        <v>0</v>
      </c>
      <c r="L29" s="9">
        <f t="shared" si="8"/>
        <v>0</v>
      </c>
    </row>
    <row r="30" spans="1:16" x14ac:dyDescent="0.25">
      <c r="I30" s="13">
        <f>Reference!B29</f>
        <v>0</v>
      </c>
      <c r="J30" s="9">
        <f t="shared" si="6"/>
        <v>0</v>
      </c>
      <c r="K30" s="9">
        <f t="shared" si="7"/>
        <v>0</v>
      </c>
      <c r="L30" s="9">
        <f t="shared" si="8"/>
        <v>0</v>
      </c>
    </row>
    <row r="31" spans="1:16" x14ac:dyDescent="0.25">
      <c r="I31" s="13">
        <f>Reference!B30</f>
        <v>0</v>
      </c>
      <c r="J31" s="9">
        <f t="shared" si="6"/>
        <v>0</v>
      </c>
      <c r="K31" s="9">
        <f t="shared" si="7"/>
        <v>0</v>
      </c>
      <c r="L31" s="9">
        <f t="shared" si="8"/>
        <v>0</v>
      </c>
    </row>
    <row r="32" spans="1:16" x14ac:dyDescent="0.25">
      <c r="I32" s="13">
        <f>Reference!B31</f>
        <v>0</v>
      </c>
      <c r="J32" s="9">
        <f t="shared" si="6"/>
        <v>0</v>
      </c>
      <c r="K32" s="9">
        <f t="shared" si="7"/>
        <v>0</v>
      </c>
      <c r="L32" s="9">
        <f t="shared" si="8"/>
        <v>0</v>
      </c>
    </row>
    <row r="33" spans="9:12" x14ac:dyDescent="0.25">
      <c r="I33" s="13">
        <f>Reference!B32</f>
        <v>0</v>
      </c>
      <c r="J33" s="9">
        <f t="shared" si="6"/>
        <v>0</v>
      </c>
      <c r="K33" s="9">
        <f t="shared" si="7"/>
        <v>0</v>
      </c>
      <c r="L33" s="9">
        <f t="shared" si="8"/>
        <v>0</v>
      </c>
    </row>
    <row r="34" spans="9:12" x14ac:dyDescent="0.25">
      <c r="I34" s="13">
        <f>Reference!B33</f>
        <v>0</v>
      </c>
      <c r="J34" s="9">
        <f t="shared" si="6"/>
        <v>0</v>
      </c>
      <c r="K34" s="9">
        <f t="shared" si="7"/>
        <v>0</v>
      </c>
      <c r="L34" s="9">
        <f t="shared" si="8"/>
        <v>0</v>
      </c>
    </row>
    <row r="35" spans="9:12" x14ac:dyDescent="0.25">
      <c r="I35" s="13">
        <f>Reference!B34</f>
        <v>0</v>
      </c>
      <c r="J35" s="9">
        <f t="shared" si="6"/>
        <v>0</v>
      </c>
      <c r="K35" s="9">
        <f t="shared" si="7"/>
        <v>0</v>
      </c>
      <c r="L35" s="9">
        <f t="shared" si="8"/>
        <v>0</v>
      </c>
    </row>
    <row r="36" spans="9:12" ht="15.75" thickBot="1" x14ac:dyDescent="0.3">
      <c r="I36" s="15">
        <f>Reference!B35</f>
        <v>0</v>
      </c>
      <c r="J36" s="16">
        <f t="shared" si="6"/>
        <v>0</v>
      </c>
      <c r="K36" s="16">
        <f t="shared" si="7"/>
        <v>0</v>
      </c>
      <c r="L36" s="16">
        <f t="shared" si="8"/>
        <v>0</v>
      </c>
    </row>
  </sheetData>
  <mergeCells count="16">
    <mergeCell ref="A1:F1"/>
    <mergeCell ref="I1:L1"/>
    <mergeCell ref="A22:A25"/>
    <mergeCell ref="A9:B9"/>
    <mergeCell ref="A10:B10"/>
    <mergeCell ref="A11:B11"/>
    <mergeCell ref="A13:B13"/>
    <mergeCell ref="A14:B14"/>
    <mergeCell ref="A15:B15"/>
    <mergeCell ref="A20:B20"/>
    <mergeCell ref="A21:B21"/>
    <mergeCell ref="A12:B12"/>
    <mergeCell ref="B3:E3"/>
    <mergeCell ref="A4:B4"/>
    <mergeCell ref="A5:A8"/>
    <mergeCell ref="A16:A19"/>
  </mergeCells>
  <conditionalFormatting sqref="J4:J36">
    <cfRule type="cellIs" dxfId="18" priority="32" operator="lessThan">
      <formula>2</formula>
    </cfRule>
    <cfRule type="cellIs" dxfId="17" priority="34" operator="greaterThan">
      <formula>2</formula>
    </cfRule>
  </conditionalFormatting>
  <conditionalFormatting sqref="L4:L36">
    <cfRule type="cellIs" dxfId="16" priority="33" operator="greaterThan">
      <formula>4</formula>
    </cfRule>
  </conditionalFormatting>
  <conditionalFormatting sqref="N4:N25">
    <cfRule type="cellIs" dxfId="15" priority="29" operator="lessThan">
      <formula>2</formula>
    </cfRule>
    <cfRule type="cellIs" dxfId="14" priority="31" operator="greaterThan">
      <formula>2</formula>
    </cfRule>
  </conditionalFormatting>
  <conditionalFormatting sqref="P4:P25">
    <cfRule type="cellIs" dxfId="13" priority="30" operator="greaterThan">
      <formula>4</formula>
    </cfRule>
  </conditionalFormatting>
  <conditionalFormatting sqref="F4:F25">
    <cfRule type="expression" dxfId="12" priority="6">
      <formula>$D$2&lt;7</formula>
    </cfRule>
  </conditionalFormatting>
  <conditionalFormatting sqref="E4:E25">
    <cfRule type="expression" dxfId="11" priority="5">
      <formula>$D$2&lt;5</formula>
    </cfRule>
  </conditionalFormatting>
  <conditionalFormatting sqref="G4:G25">
    <cfRule type="expression" dxfId="10" priority="3">
      <formula>$F$2="No"</formula>
    </cfRule>
  </conditionalFormatting>
  <dataValidations count="2">
    <dataValidation type="list" allowBlank="1" showInputMessage="1" showErrorMessage="1" sqref="D2">
      <formula1>$D$3:$D$5</formula1>
    </dataValidation>
    <dataValidation type="list" allowBlank="1" showInputMessage="1" showErrorMessage="1" sqref="F2">
      <formula1>$F$2:$F$3</formula1>
    </dataValidation>
  </dataValidations>
  <pageMargins left="0.7" right="0.7" top="0.75" bottom="0.75" header="0.3" footer="0.3"/>
  <pageSetup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Reference!$E$3:$E$4</xm:f>
          </x14:formula1>
          <xm:sqref>B2</xm:sqref>
        </x14:dataValidation>
        <x14:dataValidation type="list" allowBlank="1" showInputMessage="1" showErrorMessage="1">
          <x14:formula1>
            <xm:f>Reference!$D$3:$D$5</xm:f>
          </x14:formula1>
          <xm:sqref>I2</xm:sqref>
        </x14:dataValidation>
        <x14:dataValidation type="list" allowBlank="1" showInputMessage="1" showErrorMessage="1">
          <x14:formula1>
            <xm:f>Reference!$B$3:$B$53</xm:f>
          </x14:formula1>
          <xm:sqref>C5:H25</xm:sqref>
        </x14:dataValidation>
        <x14:dataValidation type="list" allowBlank="1" showInputMessage="1" showErrorMessage="1">
          <x14:formula1>
            <xm:f>Reference!$F$2:$F$3</xm:f>
          </x14:formula1>
          <xm:sqref>K2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workbookViewId="0">
      <selection activeCell="C5" sqref="C5"/>
    </sheetView>
  </sheetViews>
  <sheetFormatPr defaultRowHeight="15" x14ac:dyDescent="0.25"/>
  <cols>
    <col min="1" max="1" width="11.28515625" customWidth="1"/>
    <col min="2" max="2" width="2.7109375" style="1" customWidth="1"/>
    <col min="3" max="7" width="17" style="1" customWidth="1"/>
    <col min="8" max="8" width="5" style="1" customWidth="1"/>
    <col min="9" max="9" width="13.85546875" customWidth="1"/>
    <col min="10" max="12" width="5.42578125" customWidth="1"/>
    <col min="13" max="13" width="12.42578125" hidden="1" customWidth="1"/>
    <col min="14" max="16" width="5.42578125" hidden="1" customWidth="1"/>
  </cols>
  <sheetData>
    <row r="1" spans="1:16" ht="47.25" thickBot="1" x14ac:dyDescent="0.75">
      <c r="A1" s="36" t="s">
        <v>34</v>
      </c>
      <c r="B1" s="36"/>
      <c r="C1" s="36"/>
      <c r="D1" s="36"/>
      <c r="E1" s="36"/>
      <c r="F1" s="36"/>
      <c r="I1" s="37" t="s">
        <v>35</v>
      </c>
      <c r="J1" s="37"/>
      <c r="K1" s="37"/>
      <c r="L1" s="37"/>
    </row>
    <row r="2" spans="1:16" ht="14.25" hidden="1" customHeight="1" thickBot="1" x14ac:dyDescent="0.3">
      <c r="A2" s="25" t="s">
        <v>21</v>
      </c>
      <c r="B2" s="26" t="str">
        <f>Reference!E3</f>
        <v>Even</v>
      </c>
      <c r="C2" s="25" t="s">
        <v>22</v>
      </c>
      <c r="D2" s="26">
        <f>Reference!D3</f>
        <v>8</v>
      </c>
      <c r="E2" s="27" t="s">
        <v>30</v>
      </c>
      <c r="F2" s="27" t="s">
        <v>32</v>
      </c>
      <c r="G2" s="25"/>
      <c r="H2" s="25"/>
      <c r="I2" s="26"/>
      <c r="J2" s="27"/>
      <c r="K2" s="27"/>
    </row>
    <row r="3" spans="1:16" ht="19.5" customHeight="1" thickBot="1" x14ac:dyDescent="0.35">
      <c r="A3" s="3" t="s">
        <v>23</v>
      </c>
      <c r="B3" s="58" t="str">
        <f>Reference!B1</f>
        <v>The Seven Dwarfs Showdown</v>
      </c>
      <c r="C3" s="58"/>
      <c r="D3" s="58"/>
      <c r="E3" s="58"/>
      <c r="G3" s="2"/>
      <c r="H3" s="2"/>
      <c r="I3" s="10" t="s">
        <v>28</v>
      </c>
      <c r="J3" s="11" t="s">
        <v>25</v>
      </c>
      <c r="K3" s="11" t="s">
        <v>26</v>
      </c>
      <c r="L3" s="11" t="s">
        <v>27</v>
      </c>
      <c r="M3" s="11" t="s">
        <v>28</v>
      </c>
      <c r="N3" s="11" t="s">
        <v>25</v>
      </c>
      <c r="O3" s="11" t="s">
        <v>26</v>
      </c>
      <c r="P3" s="12" t="s">
        <v>27</v>
      </c>
    </row>
    <row r="4" spans="1:16" ht="15.75" thickBot="1" x14ac:dyDescent="0.3">
      <c r="A4" s="49" t="s">
        <v>1</v>
      </c>
      <c r="B4" s="50"/>
      <c r="C4" s="55" t="str">
        <f>IF(B2="Odd","Lane 1","Lane 2")</f>
        <v>Lane 2</v>
      </c>
      <c r="D4" s="55" t="str">
        <f>IF(B2="Odd","Lane 3","Lane 4")</f>
        <v>Lane 4</v>
      </c>
      <c r="E4" s="55" t="str">
        <f>IF(B2="Odd","Lane 5","Lane 6")</f>
        <v>Lane 6</v>
      </c>
      <c r="F4" s="55" t="str">
        <f>IF(B2="Odd","Lane 7","Lane 8")</f>
        <v>Lane 8</v>
      </c>
      <c r="G4" s="28" t="s">
        <v>24</v>
      </c>
      <c r="H4" s="34"/>
      <c r="I4" s="13">
        <f>Reference!C3</f>
        <v>0</v>
      </c>
      <c r="J4" s="9">
        <f>COUNTIF($C$9:$G$15,I4)+COUNTIF($C$20:$G$21,I4)</f>
        <v>0</v>
      </c>
      <c r="K4" s="9">
        <f>COUNTIF($C$5:$G$8,I4)+COUNTIF($C$16:$G$19,I4)+COUNTIF($C$22:$G$25,I4)</f>
        <v>0</v>
      </c>
      <c r="L4" s="9">
        <f>SUM(J4:K4)</f>
        <v>0</v>
      </c>
      <c r="M4" s="9">
        <f>Reference!B26</f>
        <v>0</v>
      </c>
      <c r="N4" s="9">
        <f t="shared" ref="N4:N25" si="0">COUNTIF($C$9:$G$15,M4)+COUNTIF($C$20:$G$21,M4)</f>
        <v>0</v>
      </c>
      <c r="O4" s="9">
        <f t="shared" ref="O4:O25" si="1">COUNTIF($C$5:$G$8,M4)+COUNTIF($C$16:$G$19,M4)+COUNTIF($C$22:$G$25,M4)</f>
        <v>0</v>
      </c>
      <c r="P4" s="14">
        <f t="shared" ref="P4:P25" si="2">SUM(N4:O4)</f>
        <v>0</v>
      </c>
    </row>
    <row r="5" spans="1:16" ht="15" customHeight="1" x14ac:dyDescent="0.25">
      <c r="A5" s="51" t="s">
        <v>16</v>
      </c>
      <c r="B5" s="5" t="s">
        <v>17</v>
      </c>
      <c r="C5" s="20"/>
      <c r="D5" s="20"/>
      <c r="E5" s="20"/>
      <c r="F5" s="20"/>
      <c r="G5" s="29"/>
      <c r="H5" s="34"/>
      <c r="I5" s="13" t="str">
        <f>Reference!C4</f>
        <v>Suzy</v>
      </c>
      <c r="J5" s="9">
        <f t="shared" ref="J5:J25" si="3">COUNTIF($C$9:$G$15,I5)+COUNTIF($C$20:$G$21,I5)</f>
        <v>0</v>
      </c>
      <c r="K5" s="9">
        <f t="shared" ref="K5:K25" si="4">COUNTIF($C$5:$G$8,I5)+COUNTIF($C$16:$G$19,I5)+COUNTIF($C$22:$G$25,I5)</f>
        <v>0</v>
      </c>
      <c r="L5" s="9">
        <f t="shared" ref="L5:L25" si="5">SUM(J5:K5)</f>
        <v>0</v>
      </c>
      <c r="M5" s="9">
        <f>Reference!B27</f>
        <v>0</v>
      </c>
      <c r="N5" s="9">
        <f t="shared" si="0"/>
        <v>0</v>
      </c>
      <c r="O5" s="9">
        <f t="shared" si="1"/>
        <v>0</v>
      </c>
      <c r="P5" s="14">
        <f t="shared" si="2"/>
        <v>0</v>
      </c>
    </row>
    <row r="6" spans="1:16" x14ac:dyDescent="0.25">
      <c r="A6" s="52"/>
      <c r="B6" s="18" t="s">
        <v>18</v>
      </c>
      <c r="C6" s="4"/>
      <c r="D6" s="4"/>
      <c r="E6" s="4"/>
      <c r="F6" s="4"/>
      <c r="G6" s="30"/>
      <c r="H6" s="34"/>
      <c r="I6" s="13" t="str">
        <f>Reference!C5</f>
        <v>Sally</v>
      </c>
      <c r="J6" s="9">
        <f t="shared" si="3"/>
        <v>0</v>
      </c>
      <c r="K6" s="9">
        <f t="shared" si="4"/>
        <v>0</v>
      </c>
      <c r="L6" s="9">
        <f t="shared" si="5"/>
        <v>0</v>
      </c>
      <c r="M6" s="9">
        <f>Reference!B28</f>
        <v>0</v>
      </c>
      <c r="N6" s="9">
        <f t="shared" si="0"/>
        <v>0</v>
      </c>
      <c r="O6" s="9">
        <f t="shared" si="1"/>
        <v>0</v>
      </c>
      <c r="P6" s="14">
        <f t="shared" si="2"/>
        <v>0</v>
      </c>
    </row>
    <row r="7" spans="1:16" x14ac:dyDescent="0.25">
      <c r="A7" s="52"/>
      <c r="B7" s="18" t="s">
        <v>19</v>
      </c>
      <c r="C7" s="21"/>
      <c r="D7" s="21"/>
      <c r="E7" s="21"/>
      <c r="F7" s="21"/>
      <c r="G7" s="31"/>
      <c r="H7" s="34"/>
      <c r="I7" s="13" t="str">
        <f>Reference!C6</f>
        <v>Ally</v>
      </c>
      <c r="J7" s="9">
        <f t="shared" si="3"/>
        <v>0</v>
      </c>
      <c r="K7" s="9">
        <f t="shared" si="4"/>
        <v>0</v>
      </c>
      <c r="L7" s="9">
        <f t="shared" si="5"/>
        <v>0</v>
      </c>
      <c r="M7" s="9">
        <f>Reference!B29</f>
        <v>0</v>
      </c>
      <c r="N7" s="9">
        <f t="shared" si="0"/>
        <v>0</v>
      </c>
      <c r="O7" s="9">
        <f t="shared" si="1"/>
        <v>0</v>
      </c>
      <c r="P7" s="14">
        <f t="shared" si="2"/>
        <v>0</v>
      </c>
    </row>
    <row r="8" spans="1:16" x14ac:dyDescent="0.25">
      <c r="A8" s="53"/>
      <c r="B8" s="18" t="s">
        <v>20</v>
      </c>
      <c r="C8" s="4"/>
      <c r="D8" s="4"/>
      <c r="E8" s="4"/>
      <c r="F8" s="4"/>
      <c r="G8" s="30"/>
      <c r="H8" s="34"/>
      <c r="I8" s="13" t="str">
        <f>Reference!C7</f>
        <v>Jenny</v>
      </c>
      <c r="J8" s="9">
        <f t="shared" si="3"/>
        <v>0</v>
      </c>
      <c r="K8" s="9">
        <f t="shared" si="4"/>
        <v>0</v>
      </c>
      <c r="L8" s="9">
        <f t="shared" si="5"/>
        <v>0</v>
      </c>
      <c r="M8" s="9">
        <f>Reference!B30</f>
        <v>0</v>
      </c>
      <c r="N8" s="9">
        <f t="shared" si="0"/>
        <v>0</v>
      </c>
      <c r="O8" s="9">
        <f t="shared" si="1"/>
        <v>0</v>
      </c>
      <c r="P8" s="14">
        <f t="shared" si="2"/>
        <v>0</v>
      </c>
    </row>
    <row r="9" spans="1:16" x14ac:dyDescent="0.25">
      <c r="A9" s="41" t="s">
        <v>4</v>
      </c>
      <c r="B9" s="42"/>
      <c r="C9" s="21"/>
      <c r="D9" s="21"/>
      <c r="E9" s="21"/>
      <c r="F9" s="21"/>
      <c r="G9" s="31"/>
      <c r="H9" s="34"/>
      <c r="I9" s="13" t="str">
        <f>Reference!C8</f>
        <v>Junie</v>
      </c>
      <c r="J9" s="9">
        <f t="shared" si="3"/>
        <v>0</v>
      </c>
      <c r="K9" s="9">
        <f t="shared" si="4"/>
        <v>0</v>
      </c>
      <c r="L9" s="9">
        <f t="shared" si="5"/>
        <v>0</v>
      </c>
      <c r="M9" s="9">
        <f>Reference!B31</f>
        <v>0</v>
      </c>
      <c r="N9" s="9">
        <f t="shared" si="0"/>
        <v>0</v>
      </c>
      <c r="O9" s="9">
        <f t="shared" si="1"/>
        <v>0</v>
      </c>
      <c r="P9" s="14">
        <f t="shared" si="2"/>
        <v>0</v>
      </c>
    </row>
    <row r="10" spans="1:16" x14ac:dyDescent="0.25">
      <c r="A10" s="43" t="s">
        <v>5</v>
      </c>
      <c r="B10" s="44"/>
      <c r="C10" s="4"/>
      <c r="D10" s="4"/>
      <c r="E10" s="4"/>
      <c r="F10" s="4"/>
      <c r="G10" s="30"/>
      <c r="H10" s="34"/>
      <c r="I10" s="13" t="str">
        <f>Reference!C9</f>
        <v>Joanie</v>
      </c>
      <c r="J10" s="9">
        <f t="shared" si="3"/>
        <v>0</v>
      </c>
      <c r="K10" s="9">
        <f t="shared" si="4"/>
        <v>0</v>
      </c>
      <c r="L10" s="9">
        <f t="shared" si="5"/>
        <v>0</v>
      </c>
      <c r="M10" s="9">
        <f>Reference!B32</f>
        <v>0</v>
      </c>
      <c r="N10" s="9">
        <f t="shared" si="0"/>
        <v>0</v>
      </c>
      <c r="O10" s="9">
        <f t="shared" si="1"/>
        <v>0</v>
      </c>
      <c r="P10" s="14">
        <f t="shared" si="2"/>
        <v>0</v>
      </c>
    </row>
    <row r="11" spans="1:16" x14ac:dyDescent="0.25">
      <c r="A11" s="41" t="s">
        <v>6</v>
      </c>
      <c r="B11" s="42"/>
      <c r="C11" s="21"/>
      <c r="D11" s="21"/>
      <c r="E11" s="21"/>
      <c r="F11" s="21"/>
      <c r="G11" s="31"/>
      <c r="H11" s="34"/>
      <c r="I11" s="13" t="str">
        <f>Reference!C10</f>
        <v>Jessie</v>
      </c>
      <c r="J11" s="9">
        <f t="shared" si="3"/>
        <v>0</v>
      </c>
      <c r="K11" s="9">
        <f t="shared" si="4"/>
        <v>0</v>
      </c>
      <c r="L11" s="9">
        <f t="shared" si="5"/>
        <v>0</v>
      </c>
      <c r="M11" s="9">
        <f>Reference!B33</f>
        <v>0</v>
      </c>
      <c r="N11" s="9">
        <f t="shared" si="0"/>
        <v>0</v>
      </c>
      <c r="O11" s="9">
        <f t="shared" si="1"/>
        <v>0</v>
      </c>
      <c r="P11" s="14">
        <f t="shared" si="2"/>
        <v>0</v>
      </c>
    </row>
    <row r="12" spans="1:16" x14ac:dyDescent="0.25">
      <c r="A12" s="47" t="s">
        <v>29</v>
      </c>
      <c r="B12" s="48"/>
      <c r="C12" s="4"/>
      <c r="D12" s="4"/>
      <c r="E12" s="4"/>
      <c r="F12" s="4"/>
      <c r="G12" s="30"/>
      <c r="H12" s="34"/>
      <c r="I12" s="13">
        <f>Reference!C11</f>
        <v>0</v>
      </c>
      <c r="J12" s="9">
        <f t="shared" si="3"/>
        <v>0</v>
      </c>
      <c r="K12" s="9">
        <f t="shared" si="4"/>
        <v>0</v>
      </c>
      <c r="L12" s="9">
        <f t="shared" si="5"/>
        <v>0</v>
      </c>
      <c r="M12" s="9">
        <f>Reference!B34</f>
        <v>0</v>
      </c>
      <c r="N12" s="9">
        <f t="shared" si="0"/>
        <v>0</v>
      </c>
      <c r="O12" s="9">
        <f t="shared" si="1"/>
        <v>0</v>
      </c>
      <c r="P12" s="14">
        <f t="shared" si="2"/>
        <v>0</v>
      </c>
    </row>
    <row r="13" spans="1:16" x14ac:dyDescent="0.25">
      <c r="A13" s="41" t="s">
        <v>7</v>
      </c>
      <c r="B13" s="42"/>
      <c r="C13" s="21"/>
      <c r="D13" s="21"/>
      <c r="E13" s="21"/>
      <c r="F13" s="21"/>
      <c r="G13" s="31"/>
      <c r="H13" s="34"/>
      <c r="I13" s="13">
        <f>Reference!C12</f>
        <v>0</v>
      </c>
      <c r="J13" s="9">
        <f t="shared" si="3"/>
        <v>0</v>
      </c>
      <c r="K13" s="9">
        <f t="shared" si="4"/>
        <v>0</v>
      </c>
      <c r="L13" s="9">
        <f t="shared" si="5"/>
        <v>0</v>
      </c>
      <c r="M13" s="9">
        <f>Reference!B35</f>
        <v>0</v>
      </c>
      <c r="N13" s="9">
        <f t="shared" si="0"/>
        <v>0</v>
      </c>
      <c r="O13" s="9">
        <f t="shared" si="1"/>
        <v>0</v>
      </c>
      <c r="P13" s="14">
        <f t="shared" si="2"/>
        <v>0</v>
      </c>
    </row>
    <row r="14" spans="1:16" x14ac:dyDescent="0.25">
      <c r="A14" s="45" t="s">
        <v>8</v>
      </c>
      <c r="B14" s="46"/>
      <c r="C14" s="4"/>
      <c r="D14" s="4"/>
      <c r="E14" s="4"/>
      <c r="F14" s="4"/>
      <c r="G14" s="30"/>
      <c r="H14" s="34"/>
      <c r="I14" s="13">
        <f>Reference!C13</f>
        <v>0</v>
      </c>
      <c r="J14" s="9">
        <f t="shared" si="3"/>
        <v>0</v>
      </c>
      <c r="K14" s="9">
        <f t="shared" si="4"/>
        <v>0</v>
      </c>
      <c r="L14" s="9">
        <f t="shared" si="5"/>
        <v>0</v>
      </c>
      <c r="M14" s="9">
        <f>Reference!B36</f>
        <v>0</v>
      </c>
      <c r="N14" s="9">
        <f t="shared" si="0"/>
        <v>0</v>
      </c>
      <c r="O14" s="9">
        <f t="shared" si="1"/>
        <v>0</v>
      </c>
      <c r="P14" s="14">
        <f t="shared" si="2"/>
        <v>0</v>
      </c>
    </row>
    <row r="15" spans="1:16" x14ac:dyDescent="0.25">
      <c r="A15" s="41" t="s">
        <v>9</v>
      </c>
      <c r="B15" s="42"/>
      <c r="C15" s="21"/>
      <c r="D15" s="21"/>
      <c r="E15" s="21"/>
      <c r="F15" s="21"/>
      <c r="G15" s="31"/>
      <c r="H15" s="34"/>
      <c r="I15" s="13">
        <f>Reference!C14</f>
        <v>0</v>
      </c>
      <c r="J15" s="9">
        <f t="shared" si="3"/>
        <v>0</v>
      </c>
      <c r="K15" s="9">
        <f t="shared" si="4"/>
        <v>0</v>
      </c>
      <c r="L15" s="9">
        <f t="shared" si="5"/>
        <v>0</v>
      </c>
      <c r="M15" s="9">
        <f>Reference!B37</f>
        <v>0</v>
      </c>
      <c r="N15" s="9">
        <f t="shared" si="0"/>
        <v>0</v>
      </c>
      <c r="O15" s="9">
        <f t="shared" si="1"/>
        <v>0</v>
      </c>
      <c r="P15" s="14">
        <f t="shared" si="2"/>
        <v>0</v>
      </c>
    </row>
    <row r="16" spans="1:16" x14ac:dyDescent="0.25">
      <c r="A16" s="38" t="s">
        <v>10</v>
      </c>
      <c r="B16" s="19">
        <v>1</v>
      </c>
      <c r="C16" s="4"/>
      <c r="D16" s="4"/>
      <c r="E16" s="4"/>
      <c r="F16" s="4"/>
      <c r="G16" s="30"/>
      <c r="H16" s="34"/>
      <c r="I16" s="13">
        <f>Reference!C15</f>
        <v>0</v>
      </c>
      <c r="J16" s="9">
        <f t="shared" si="3"/>
        <v>0</v>
      </c>
      <c r="K16" s="9">
        <f t="shared" si="4"/>
        <v>0</v>
      </c>
      <c r="L16" s="9">
        <f t="shared" si="5"/>
        <v>0</v>
      </c>
      <c r="M16" s="9">
        <f>Reference!B38</f>
        <v>0</v>
      </c>
      <c r="N16" s="9">
        <f t="shared" si="0"/>
        <v>0</v>
      </c>
      <c r="O16" s="9">
        <f t="shared" si="1"/>
        <v>0</v>
      </c>
      <c r="P16" s="14">
        <f t="shared" si="2"/>
        <v>0</v>
      </c>
    </row>
    <row r="17" spans="1:16" x14ac:dyDescent="0.25">
      <c r="A17" s="39"/>
      <c r="B17" s="22">
        <v>2</v>
      </c>
      <c r="C17" s="21"/>
      <c r="D17" s="21"/>
      <c r="E17" s="21"/>
      <c r="F17" s="21"/>
      <c r="G17" s="31"/>
      <c r="H17" s="34"/>
      <c r="I17" s="13">
        <f>Reference!C16</f>
        <v>0</v>
      </c>
      <c r="J17" s="9">
        <f t="shared" si="3"/>
        <v>0</v>
      </c>
      <c r="K17" s="9">
        <f t="shared" si="4"/>
        <v>0</v>
      </c>
      <c r="L17" s="9">
        <f t="shared" si="5"/>
        <v>0</v>
      </c>
      <c r="M17" s="9">
        <f>Reference!B39</f>
        <v>0</v>
      </c>
      <c r="N17" s="9">
        <f t="shared" si="0"/>
        <v>0</v>
      </c>
      <c r="O17" s="9">
        <f t="shared" si="1"/>
        <v>0</v>
      </c>
      <c r="P17" s="14">
        <f t="shared" si="2"/>
        <v>0</v>
      </c>
    </row>
    <row r="18" spans="1:16" x14ac:dyDescent="0.25">
      <c r="A18" s="39"/>
      <c r="B18" s="19">
        <v>3</v>
      </c>
      <c r="C18" s="4"/>
      <c r="D18" s="4"/>
      <c r="E18" s="4"/>
      <c r="F18" s="4"/>
      <c r="G18" s="30"/>
      <c r="H18" s="34"/>
      <c r="I18" s="13">
        <f>Reference!C17</f>
        <v>0</v>
      </c>
      <c r="J18" s="9">
        <f t="shared" si="3"/>
        <v>0</v>
      </c>
      <c r="K18" s="9">
        <f t="shared" si="4"/>
        <v>0</v>
      </c>
      <c r="L18" s="9">
        <f t="shared" si="5"/>
        <v>0</v>
      </c>
      <c r="M18" s="9">
        <f>Reference!B40</f>
        <v>0</v>
      </c>
      <c r="N18" s="9">
        <f t="shared" si="0"/>
        <v>0</v>
      </c>
      <c r="O18" s="9">
        <f t="shared" si="1"/>
        <v>0</v>
      </c>
      <c r="P18" s="14">
        <f t="shared" si="2"/>
        <v>0</v>
      </c>
    </row>
    <row r="19" spans="1:16" x14ac:dyDescent="0.25">
      <c r="A19" s="54"/>
      <c r="B19" s="22">
        <v>4</v>
      </c>
      <c r="C19" s="21"/>
      <c r="D19" s="21"/>
      <c r="E19" s="21"/>
      <c r="F19" s="21"/>
      <c r="G19" s="31"/>
      <c r="H19" s="34"/>
      <c r="I19" s="13">
        <f>Reference!C18</f>
        <v>0</v>
      </c>
      <c r="J19" s="9">
        <f t="shared" si="3"/>
        <v>0</v>
      </c>
      <c r="K19" s="9">
        <f t="shared" si="4"/>
        <v>0</v>
      </c>
      <c r="L19" s="9">
        <f t="shared" si="5"/>
        <v>0</v>
      </c>
      <c r="M19" s="9">
        <f>Reference!B41</f>
        <v>0</v>
      </c>
      <c r="N19" s="9">
        <f t="shared" si="0"/>
        <v>0</v>
      </c>
      <c r="O19" s="9">
        <f t="shared" si="1"/>
        <v>0</v>
      </c>
      <c r="P19" s="14">
        <f t="shared" si="2"/>
        <v>0</v>
      </c>
    </row>
    <row r="20" spans="1:16" x14ac:dyDescent="0.25">
      <c r="A20" s="45" t="s">
        <v>13</v>
      </c>
      <c r="B20" s="46"/>
      <c r="C20" s="4"/>
      <c r="D20" s="4"/>
      <c r="E20" s="4"/>
      <c r="F20" s="4"/>
      <c r="G20" s="30"/>
      <c r="H20" s="34"/>
      <c r="I20" s="13">
        <f>Reference!C19</f>
        <v>0</v>
      </c>
      <c r="J20" s="9">
        <f t="shared" ref="J20:J36" si="6">COUNTIF($C$9:$G$15,I20)+COUNTIF($C$20:$G$21,I20)</f>
        <v>0</v>
      </c>
      <c r="K20" s="9">
        <f t="shared" ref="K20:K36" si="7">COUNTIF($C$5:$G$8,I20)+COUNTIF($C$16:$G$19,I20)+COUNTIF($C$22:$G$25,I20)</f>
        <v>0</v>
      </c>
      <c r="L20" s="9">
        <f t="shared" ref="L20:L36" si="8">SUM(J20:K20)</f>
        <v>0</v>
      </c>
      <c r="M20" s="9">
        <f>Reference!B42</f>
        <v>0</v>
      </c>
      <c r="N20" s="9">
        <f t="shared" si="0"/>
        <v>0</v>
      </c>
      <c r="O20" s="9">
        <f t="shared" si="1"/>
        <v>0</v>
      </c>
      <c r="P20" s="14">
        <f t="shared" si="2"/>
        <v>0</v>
      </c>
    </row>
    <row r="21" spans="1:16" x14ac:dyDescent="0.25">
      <c r="A21" s="41" t="s">
        <v>14</v>
      </c>
      <c r="B21" s="42"/>
      <c r="C21" s="21"/>
      <c r="D21" s="21"/>
      <c r="E21" s="21"/>
      <c r="F21" s="21"/>
      <c r="G21" s="31"/>
      <c r="H21" s="34"/>
      <c r="I21" s="13">
        <f>Reference!C20</f>
        <v>0</v>
      </c>
      <c r="J21" s="9">
        <f t="shared" si="6"/>
        <v>0</v>
      </c>
      <c r="K21" s="9">
        <f t="shared" si="7"/>
        <v>0</v>
      </c>
      <c r="L21" s="9">
        <f t="shared" si="8"/>
        <v>0</v>
      </c>
      <c r="M21" s="9">
        <f>Reference!B43</f>
        <v>0</v>
      </c>
      <c r="N21" s="9">
        <f t="shared" si="0"/>
        <v>0</v>
      </c>
      <c r="O21" s="9">
        <f t="shared" si="1"/>
        <v>0</v>
      </c>
      <c r="P21" s="14">
        <f t="shared" si="2"/>
        <v>0</v>
      </c>
    </row>
    <row r="22" spans="1:16" x14ac:dyDescent="0.25">
      <c r="A22" s="38" t="s">
        <v>15</v>
      </c>
      <c r="B22" s="19">
        <v>1</v>
      </c>
      <c r="C22" s="4"/>
      <c r="D22" s="4"/>
      <c r="E22" s="4"/>
      <c r="F22" s="4"/>
      <c r="G22" s="30"/>
      <c r="H22" s="34"/>
      <c r="I22" s="13">
        <f>Reference!C21</f>
        <v>0</v>
      </c>
      <c r="J22" s="9">
        <f t="shared" si="6"/>
        <v>0</v>
      </c>
      <c r="K22" s="9">
        <f t="shared" si="7"/>
        <v>0</v>
      </c>
      <c r="L22" s="9">
        <f t="shared" si="8"/>
        <v>0</v>
      </c>
      <c r="M22" s="9">
        <f>Reference!B44</f>
        <v>0</v>
      </c>
      <c r="N22" s="9">
        <f t="shared" si="0"/>
        <v>0</v>
      </c>
      <c r="O22" s="9">
        <f t="shared" si="1"/>
        <v>0</v>
      </c>
      <c r="P22" s="14">
        <f t="shared" si="2"/>
        <v>0</v>
      </c>
    </row>
    <row r="23" spans="1:16" x14ac:dyDescent="0.25">
      <c r="A23" s="39"/>
      <c r="B23" s="22">
        <v>2</v>
      </c>
      <c r="C23" s="21"/>
      <c r="D23" s="21"/>
      <c r="E23" s="21"/>
      <c r="F23" s="21"/>
      <c r="G23" s="31"/>
      <c r="H23" s="34"/>
      <c r="I23" s="13">
        <f>Reference!C22</f>
        <v>0</v>
      </c>
      <c r="J23" s="9">
        <f t="shared" si="6"/>
        <v>0</v>
      </c>
      <c r="K23" s="9">
        <f t="shared" si="7"/>
        <v>0</v>
      </c>
      <c r="L23" s="9">
        <f t="shared" si="8"/>
        <v>0</v>
      </c>
      <c r="M23" s="9">
        <f>Reference!B45</f>
        <v>0</v>
      </c>
      <c r="N23" s="9">
        <f t="shared" si="0"/>
        <v>0</v>
      </c>
      <c r="O23" s="9">
        <f t="shared" si="1"/>
        <v>0</v>
      </c>
      <c r="P23" s="14">
        <f t="shared" si="2"/>
        <v>0</v>
      </c>
    </row>
    <row r="24" spans="1:16" x14ac:dyDescent="0.25">
      <c r="A24" s="39"/>
      <c r="B24" s="19">
        <v>3</v>
      </c>
      <c r="C24" s="7"/>
      <c r="D24" s="7"/>
      <c r="E24" s="7"/>
      <c r="F24" s="7"/>
      <c r="G24" s="32"/>
      <c r="H24" s="34"/>
      <c r="I24" s="13">
        <f>Reference!C23</f>
        <v>0</v>
      </c>
      <c r="J24" s="9">
        <f t="shared" si="6"/>
        <v>0</v>
      </c>
      <c r="K24" s="9">
        <f t="shared" si="7"/>
        <v>0</v>
      </c>
      <c r="L24" s="9">
        <f t="shared" si="8"/>
        <v>0</v>
      </c>
      <c r="M24" s="9">
        <f>Reference!B46</f>
        <v>0</v>
      </c>
      <c r="N24" s="9">
        <f t="shared" si="0"/>
        <v>0</v>
      </c>
      <c r="O24" s="9">
        <f t="shared" si="1"/>
        <v>0</v>
      </c>
      <c r="P24" s="14">
        <f t="shared" si="2"/>
        <v>0</v>
      </c>
    </row>
    <row r="25" spans="1:16" ht="15.75" thickBot="1" x14ac:dyDescent="0.3">
      <c r="A25" s="40"/>
      <c r="B25" s="23">
        <v>4</v>
      </c>
      <c r="C25" s="24"/>
      <c r="D25" s="24"/>
      <c r="E25" s="24"/>
      <c r="F25" s="24"/>
      <c r="G25" s="33"/>
      <c r="H25" s="34"/>
      <c r="I25" s="13">
        <f>Reference!C24</f>
        <v>0</v>
      </c>
      <c r="J25" s="9">
        <f t="shared" si="6"/>
        <v>0</v>
      </c>
      <c r="K25" s="9">
        <f t="shared" si="7"/>
        <v>0</v>
      </c>
      <c r="L25" s="9">
        <f t="shared" si="8"/>
        <v>0</v>
      </c>
      <c r="M25" s="16">
        <f>Reference!B47</f>
        <v>0</v>
      </c>
      <c r="N25" s="16">
        <f t="shared" si="0"/>
        <v>0</v>
      </c>
      <c r="O25" s="16">
        <f t="shared" si="1"/>
        <v>0</v>
      </c>
      <c r="P25" s="17">
        <f t="shared" si="2"/>
        <v>0</v>
      </c>
    </row>
    <row r="26" spans="1:16" x14ac:dyDescent="0.25">
      <c r="I26" s="13">
        <f>Reference!C25</f>
        <v>0</v>
      </c>
      <c r="J26" s="9">
        <f t="shared" si="6"/>
        <v>0</v>
      </c>
      <c r="K26" s="9">
        <f t="shared" si="7"/>
        <v>0</v>
      </c>
      <c r="L26" s="9">
        <f t="shared" si="8"/>
        <v>0</v>
      </c>
    </row>
    <row r="27" spans="1:16" x14ac:dyDescent="0.25">
      <c r="I27" s="13">
        <f>Reference!C26</f>
        <v>0</v>
      </c>
      <c r="J27" s="9">
        <f t="shared" si="6"/>
        <v>0</v>
      </c>
      <c r="K27" s="9">
        <f t="shared" si="7"/>
        <v>0</v>
      </c>
      <c r="L27" s="9">
        <f t="shared" si="8"/>
        <v>0</v>
      </c>
    </row>
    <row r="28" spans="1:16" x14ac:dyDescent="0.25">
      <c r="I28" s="13">
        <f>Reference!C27</f>
        <v>0</v>
      </c>
      <c r="J28" s="9">
        <f t="shared" si="6"/>
        <v>0</v>
      </c>
      <c r="K28" s="9">
        <f t="shared" si="7"/>
        <v>0</v>
      </c>
      <c r="L28" s="9">
        <f t="shared" si="8"/>
        <v>0</v>
      </c>
    </row>
    <row r="29" spans="1:16" x14ac:dyDescent="0.25">
      <c r="I29" s="13">
        <f>Reference!C28</f>
        <v>0</v>
      </c>
      <c r="J29" s="9">
        <f t="shared" si="6"/>
        <v>0</v>
      </c>
      <c r="K29" s="9">
        <f t="shared" si="7"/>
        <v>0</v>
      </c>
      <c r="L29" s="9">
        <f t="shared" si="8"/>
        <v>0</v>
      </c>
    </row>
    <row r="30" spans="1:16" x14ac:dyDescent="0.25">
      <c r="I30" s="13">
        <f>Reference!C29</f>
        <v>0</v>
      </c>
      <c r="J30" s="9">
        <f t="shared" si="6"/>
        <v>0</v>
      </c>
      <c r="K30" s="9">
        <f t="shared" si="7"/>
        <v>0</v>
      </c>
      <c r="L30" s="9">
        <f t="shared" si="8"/>
        <v>0</v>
      </c>
    </row>
    <row r="31" spans="1:16" x14ac:dyDescent="0.25">
      <c r="I31" s="13">
        <f>Reference!C30</f>
        <v>0</v>
      </c>
      <c r="J31" s="9">
        <f t="shared" si="6"/>
        <v>0</v>
      </c>
      <c r="K31" s="9">
        <f t="shared" si="7"/>
        <v>0</v>
      </c>
      <c r="L31" s="9">
        <f t="shared" si="8"/>
        <v>0</v>
      </c>
    </row>
    <row r="32" spans="1:16" x14ac:dyDescent="0.25">
      <c r="I32" s="13">
        <f>Reference!C31</f>
        <v>0</v>
      </c>
      <c r="J32" s="9">
        <f t="shared" si="6"/>
        <v>0</v>
      </c>
      <c r="K32" s="9">
        <f t="shared" si="7"/>
        <v>0</v>
      </c>
      <c r="L32" s="9">
        <f t="shared" si="8"/>
        <v>0</v>
      </c>
    </row>
    <row r="33" spans="9:12" x14ac:dyDescent="0.25">
      <c r="I33" s="13">
        <f>Reference!C32</f>
        <v>0</v>
      </c>
      <c r="J33" s="9">
        <f t="shared" si="6"/>
        <v>0</v>
      </c>
      <c r="K33" s="9">
        <f t="shared" si="7"/>
        <v>0</v>
      </c>
      <c r="L33" s="9">
        <f t="shared" si="8"/>
        <v>0</v>
      </c>
    </row>
    <row r="34" spans="9:12" x14ac:dyDescent="0.25">
      <c r="I34" s="13">
        <f>Reference!C33</f>
        <v>0</v>
      </c>
      <c r="J34" s="9">
        <f t="shared" si="6"/>
        <v>0</v>
      </c>
      <c r="K34" s="9">
        <f t="shared" si="7"/>
        <v>0</v>
      </c>
      <c r="L34" s="9">
        <f t="shared" si="8"/>
        <v>0</v>
      </c>
    </row>
    <row r="35" spans="9:12" x14ac:dyDescent="0.25">
      <c r="I35" s="13">
        <f>Reference!C34</f>
        <v>0</v>
      </c>
      <c r="J35" s="9">
        <f t="shared" si="6"/>
        <v>0</v>
      </c>
      <c r="K35" s="9">
        <f t="shared" si="7"/>
        <v>0</v>
      </c>
      <c r="L35" s="9">
        <f t="shared" si="8"/>
        <v>0</v>
      </c>
    </row>
    <row r="36" spans="9:12" x14ac:dyDescent="0.25">
      <c r="I36" s="13">
        <f>Reference!C35</f>
        <v>0</v>
      </c>
      <c r="J36" s="9">
        <f t="shared" si="6"/>
        <v>0</v>
      </c>
      <c r="K36" s="9">
        <f t="shared" si="7"/>
        <v>0</v>
      </c>
      <c r="L36" s="9">
        <f t="shared" si="8"/>
        <v>0</v>
      </c>
    </row>
  </sheetData>
  <mergeCells count="16">
    <mergeCell ref="A16:A19"/>
    <mergeCell ref="A20:B20"/>
    <mergeCell ref="A21:B21"/>
    <mergeCell ref="A22:A25"/>
    <mergeCell ref="A10:B10"/>
    <mergeCell ref="A11:B11"/>
    <mergeCell ref="A12:B12"/>
    <mergeCell ref="A13:B13"/>
    <mergeCell ref="A14:B14"/>
    <mergeCell ref="A15:B15"/>
    <mergeCell ref="A9:B9"/>
    <mergeCell ref="I1:L1"/>
    <mergeCell ref="B3:E3"/>
    <mergeCell ref="A4:B4"/>
    <mergeCell ref="A5:A8"/>
    <mergeCell ref="A1:F1"/>
  </mergeCells>
  <conditionalFormatting sqref="J4:J36">
    <cfRule type="cellIs" dxfId="28" priority="7" operator="lessThan">
      <formula>2</formula>
    </cfRule>
    <cfRule type="cellIs" dxfId="27" priority="9" operator="greaterThan">
      <formula>2</formula>
    </cfRule>
  </conditionalFormatting>
  <conditionalFormatting sqref="L4:L36">
    <cfRule type="cellIs" dxfId="26" priority="8" operator="greaterThan">
      <formula>4</formula>
    </cfRule>
  </conditionalFormatting>
  <conditionalFormatting sqref="N4:N25">
    <cfRule type="cellIs" dxfId="25" priority="4" operator="lessThan">
      <formula>2</formula>
    </cfRule>
    <cfRule type="cellIs" dxfId="24" priority="6" operator="greaterThan">
      <formula>2</formula>
    </cfRule>
  </conditionalFormatting>
  <conditionalFormatting sqref="P4:P25">
    <cfRule type="cellIs" dxfId="23" priority="5" operator="greaterThan">
      <formula>4</formula>
    </cfRule>
  </conditionalFormatting>
  <conditionalFormatting sqref="F4:F25">
    <cfRule type="expression" dxfId="22" priority="3">
      <formula>$D$2&lt;7</formula>
    </cfRule>
  </conditionalFormatting>
  <conditionalFormatting sqref="E4:E25">
    <cfRule type="expression" dxfId="21" priority="2">
      <formula>$D$2&lt;5</formula>
    </cfRule>
  </conditionalFormatting>
  <conditionalFormatting sqref="G4:G25">
    <cfRule type="expression" dxfId="20" priority="1">
      <formula>$F$2="No"</formula>
    </cfRule>
  </conditionalFormatting>
  <dataValidations count="2">
    <dataValidation type="list" allowBlank="1" showInputMessage="1" showErrorMessage="1" sqref="F2">
      <formula1>$F$2:$F$3</formula1>
    </dataValidation>
    <dataValidation type="list" allowBlank="1" showInputMessage="1" showErrorMessage="1" sqref="D2">
      <formula1>$D$3:$D$5</formula1>
    </dataValidation>
  </dataValidations>
  <pageMargins left="0.7" right="0.7" top="0.75" bottom="0.75" header="0.3" footer="0.3"/>
  <pageSetup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Reference!$F$2:$F$3</xm:f>
          </x14:formula1>
          <xm:sqref>K2</xm:sqref>
        </x14:dataValidation>
        <x14:dataValidation type="list" allowBlank="1" showInputMessage="1" showErrorMessage="1">
          <x14:formula1>
            <xm:f>Reference!$B$3:$B$53</xm:f>
          </x14:formula1>
          <xm:sqref>H5:H25</xm:sqref>
        </x14:dataValidation>
        <x14:dataValidation type="list" allowBlank="1" showInputMessage="1" showErrorMessage="1">
          <x14:formula1>
            <xm:f>Reference!$D$3:$D$5</xm:f>
          </x14:formula1>
          <xm:sqref>I2</xm:sqref>
        </x14:dataValidation>
        <x14:dataValidation type="list" allowBlank="1" showInputMessage="1" showErrorMessage="1">
          <x14:formula1>
            <xm:f>Reference!$E$3:$E$4</xm:f>
          </x14:formula1>
          <xm:sqref>B2</xm:sqref>
        </x14:dataValidation>
        <x14:dataValidation type="list" allowBlank="1" showInputMessage="1" showErrorMessage="1">
          <x14:formula1>
            <xm:f>Reference!$C$3:$C$53</xm:f>
          </x14:formula1>
          <xm:sqref>C5:G25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Reference</vt:lpstr>
      <vt:lpstr>Men's Lineup</vt:lpstr>
      <vt:lpstr>Women's Lineup</vt:lpstr>
      <vt:lpstr>'Men''s Lineup'!Print_Area</vt:lpstr>
      <vt:lpstr>'Women''s Lineup'!Print_Area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Woodruff</dc:creator>
  <cp:lastModifiedBy>Ryan Woodruff</cp:lastModifiedBy>
  <cp:lastPrinted>2019-03-03T03:41:33Z</cp:lastPrinted>
  <dcterms:created xsi:type="dcterms:W3CDTF">2012-11-18T02:26:18Z</dcterms:created>
  <dcterms:modified xsi:type="dcterms:W3CDTF">2019-03-03T03:59:53Z</dcterms:modified>
</cp:coreProperties>
</file>